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PURCH\Solicitations - 06-12 to Present\System Wide\2021\0321-2 Custodial Supplies Bid\"/>
    </mc:Choice>
  </mc:AlternateContent>
  <bookViews>
    <workbookView xWindow="0" yWindow="0" windowWidth="13950" windowHeight="7230"/>
  </bookViews>
  <sheets>
    <sheet name="A.Pricing for Custodial Supply " sheetId="1" r:id="rId1"/>
    <sheet name="MSRP Products B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7" i="1" l="1"/>
  <c r="N86" i="1"/>
  <c r="N85" i="1"/>
  <c r="N84" i="1"/>
  <c r="N80" i="1"/>
  <c r="N83" i="1"/>
  <c r="N82" i="1"/>
  <c r="N81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9" i="1"/>
  <c r="N10" i="1"/>
  <c r="N11" i="1"/>
  <c r="N12" i="1"/>
  <c r="N13" i="1"/>
  <c r="N8" i="1"/>
  <c r="N7" i="1"/>
  <c r="N5" i="1"/>
  <c r="N6" i="1"/>
  <c r="N4" i="1"/>
  <c r="N88" i="1" l="1"/>
</calcChain>
</file>

<file path=xl/sharedStrings.xml><?xml version="1.0" encoding="utf-8"?>
<sst xmlns="http://schemas.openxmlformats.org/spreadsheetml/2006/main" count="439" uniqueCount="250">
  <si>
    <t>Description</t>
  </si>
  <si>
    <t>Q010572</t>
  </si>
  <si>
    <t>Q010583</t>
  </si>
  <si>
    <t>CGF</t>
  </si>
  <si>
    <t>3347XXX</t>
  </si>
  <si>
    <t>K021201</t>
  </si>
  <si>
    <t>K022003</t>
  </si>
  <si>
    <t>K023154</t>
  </si>
  <si>
    <t>K023143</t>
  </si>
  <si>
    <t>K023112</t>
  </si>
  <si>
    <t>L183M</t>
  </si>
  <si>
    <t>Q010706</t>
  </si>
  <si>
    <t>GLOVE LEATHER PALM KNIT WRIST</t>
  </si>
  <si>
    <t>S604670</t>
  </si>
  <si>
    <t>S060023</t>
  </si>
  <si>
    <t>S605105</t>
  </si>
  <si>
    <t>S501096</t>
  </si>
  <si>
    <t>S600189</t>
  </si>
  <si>
    <t>S604230</t>
  </si>
  <si>
    <t>SSE CARPET PRESPRAY (12 Qts)</t>
  </si>
  <si>
    <t>S604232</t>
  </si>
  <si>
    <t>S613711</t>
  </si>
  <si>
    <t>S615214</t>
  </si>
  <si>
    <t>S617300</t>
  </si>
  <si>
    <t>S611308</t>
  </si>
  <si>
    <t>S609110</t>
  </si>
  <si>
    <t>Q010522</t>
  </si>
  <si>
    <t>S604650</t>
  </si>
  <si>
    <t>Q010939</t>
  </si>
  <si>
    <t>S600810</t>
  </si>
  <si>
    <t>S604360</t>
  </si>
  <si>
    <t>S602014</t>
  </si>
  <si>
    <t>L200051</t>
  </si>
  <si>
    <t>Q010290</t>
  </si>
  <si>
    <t>COUNTER BRUSH #00729</t>
  </si>
  <si>
    <t>Q010306</t>
  </si>
  <si>
    <t>DECK BRUSH - PALMYRA</t>
  </si>
  <si>
    <t>L000293</t>
  </si>
  <si>
    <t>R/M 2531 LOBBY DUST PAN (6/cs)</t>
  </si>
  <si>
    <t>Q010140</t>
  </si>
  <si>
    <t>5' THREADED METAL TIP HANDLE</t>
  </si>
  <si>
    <t>Q010464</t>
  </si>
  <si>
    <t>Q010866</t>
  </si>
  <si>
    <t>Q010286</t>
  </si>
  <si>
    <t>Q010720</t>
  </si>
  <si>
    <t>Q011262</t>
  </si>
  <si>
    <t>3M59247</t>
  </si>
  <si>
    <t>L313086</t>
  </si>
  <si>
    <t>L210215</t>
  </si>
  <si>
    <t>K032201</t>
  </si>
  <si>
    <t xml:space="preserve">16X25 YELLOW TREATED DUST </t>
  </si>
  <si>
    <t>L313110</t>
  </si>
  <si>
    <t>M83024</t>
  </si>
  <si>
    <t>K023245</t>
  </si>
  <si>
    <t>L299219</t>
  </si>
  <si>
    <t>Q010367</t>
  </si>
  <si>
    <t>L200751</t>
  </si>
  <si>
    <t>L269290</t>
  </si>
  <si>
    <t>BLUE/ WHITE FLOOR FINISH MOP</t>
  </si>
  <si>
    <t>L100656</t>
  </si>
  <si>
    <t>T300016</t>
  </si>
  <si>
    <t>17 BLACK STRIP PAD 5/cs</t>
  </si>
  <si>
    <t>T300017</t>
  </si>
  <si>
    <t>17 RED BUFFING PAD 5/cs</t>
  </si>
  <si>
    <t>T300039</t>
  </si>
  <si>
    <t>17 BLUE SCRUBING PAD 5/cs</t>
  </si>
  <si>
    <t>T300023</t>
  </si>
  <si>
    <t>20 BLUE SCRUB/ CLEAN PAD 5/cs</t>
  </si>
  <si>
    <t>T300026</t>
  </si>
  <si>
    <t>20 WHITE POLISH PAD 5/cs</t>
  </si>
  <si>
    <t>T300027</t>
  </si>
  <si>
    <t>20 BLACK STRIP PAD 5/cs</t>
  </si>
  <si>
    <t>T300028</t>
  </si>
  <si>
    <t>20 RED BUFF PAD 5/cs</t>
  </si>
  <si>
    <t>L600292</t>
  </si>
  <si>
    <t>GKCMASTI</t>
  </si>
  <si>
    <t>K031225</t>
  </si>
  <si>
    <t>CHFH13</t>
  </si>
  <si>
    <t>KIMBERLY-CLARK CORP.</t>
  </si>
  <si>
    <t>KC 7805 JR JUMBO TOILET TISSUE - 12 x 1000' 2-Ply, 9", Eco Logo.  40% Post Consumer Recycled Content.  100% Total Consumer Recycled</t>
  </si>
  <si>
    <t>KC 07410 TOILET SEAT COVER - 24 pks x 125, SIZE 15in x 18in</t>
  </si>
  <si>
    <t>INOPAK</t>
  </si>
  <si>
    <t>3347XXX BLACK LINER 40-45 GAL (100/cs) VCX3347XXX</t>
  </si>
  <si>
    <t>ALUF PLASTICS DIVISION</t>
  </si>
  <si>
    <t>American Paper &amp; Supply</t>
  </si>
  <si>
    <t>2433 LINER (8) CLEAR - ROLLS (1000/cs) 12-16 Gal</t>
  </si>
  <si>
    <t>RB 46 LINER BLUE (40/45 GAL) 23x17x46 100/cs</t>
  </si>
  <si>
    <t>2433 LINER (8) BLACK - ROLLS (1000/cs) 12-16 Gal</t>
  </si>
  <si>
    <t>23X17X46XH HEAVY LINER CLEAR 100/cs #174615CL</t>
  </si>
  <si>
    <t>ESSENDANT</t>
  </si>
  <si>
    <t>THE SAFETY ZONE</t>
  </si>
  <si>
    <t>SPARCREME (12X32oz) Liquid Creme Cleanser</t>
  </si>
  <si>
    <t>SPARTAN CHEMICAL CO.,INC.</t>
  </si>
  <si>
    <t>Unit of Measure</t>
  </si>
  <si>
    <t>100/Case</t>
  </si>
  <si>
    <t>1000/Case</t>
  </si>
  <si>
    <t>BIOTRANSPORT #1 CONSUME Ecolyzer (4x2ltrs)</t>
  </si>
  <si>
    <t>SPRAY BUFF (4X1 Gallon)</t>
  </si>
  <si>
    <t>BONNET &amp; TRAFFIC LANE Carpet Cleaner(4X1) 1 gal</t>
  </si>
  <si>
    <t>CX3 BIO-ASSIST EXTRACTION CARPET (4X1 Gal)</t>
  </si>
  <si>
    <t>12 Qts/ Case</t>
  </si>
  <si>
    <t>SSE CARPET PRESPRAY &amp; SPOTTER (4x1 Gal)</t>
  </si>
  <si>
    <t>SPARTAN COG #8 DAMP MOP (4x2 Liter) lemon scent</t>
  </si>
  <si>
    <t>SPARTAN COG #18 BIORENEWABLE Glass Cleaner 4x2 liters scent - waterfall</t>
  </si>
  <si>
    <t>SPARTAN COG #1 NABC (4x2 liters) scent - floral</t>
  </si>
  <si>
    <t>12/case</t>
  </si>
  <si>
    <t>6/case</t>
  </si>
  <si>
    <t>TOUGH DUTY (1 Qt) ALL PURPOSE DEGREASER sent - floral</t>
  </si>
  <si>
    <t>1 pail</t>
  </si>
  <si>
    <t>CLAIRE MANUFACTURING CO.</t>
  </si>
  <si>
    <t>GUM REMOVER SPRAY 6.5oz 12/cs #CL813</t>
  </si>
  <si>
    <t>SIGN OFF (1 Qrt) PLEXI GLASS CLEANER - scent floral</t>
  </si>
  <si>
    <t>NAD-75 WAX STRIPPER (5 gallon pail) Non-Ammoniated</t>
  </si>
  <si>
    <t>SHINELINE EMULISIFER PLUS (5 gallon pail) STRIPPER scent - fresh</t>
  </si>
  <si>
    <t>R/M 6320 BRO TOILET BOWL BRUSH TURKS HEAD</t>
  </si>
  <si>
    <t>each</t>
  </si>
  <si>
    <t>RUBBERMAID COMMERCIAL PRODUCTS</t>
  </si>
  <si>
    <t>O'DELL CORPORATION</t>
  </si>
  <si>
    <t>dozen</t>
  </si>
  <si>
    <t>6/Case</t>
  </si>
  <si>
    <t>18" PALMYRA GARAGE BROOM BWK 20118</t>
  </si>
  <si>
    <t>WORLD AND MAIN (CRANBURY) LLC</t>
  </si>
  <si>
    <t>24" PUSH BROOM FINE SWEEP 12/cs</t>
  </si>
  <si>
    <t>SPRAY BOTTLE 32oz W/TRIGGER COMPLETE</t>
  </si>
  <si>
    <t>DELTA INDUSTRIES</t>
  </si>
  <si>
    <t>3M</t>
  </si>
  <si>
    <t>3M EASY TRAP FLIP HOLDER 23" 6/cs #59247</t>
  </si>
  <si>
    <t>3M EASY TRAP DUSTER 8"X125' 1 roll/cs #55654</t>
  </si>
  <si>
    <t>KC 05812 WYPALL L30 WIPERS 1/4 fold 90/pk, 12pks/cs</t>
  </si>
  <si>
    <t>R/M 7570-88 YEL WAVEBRAKE 35qt bucket &amp; casters</t>
  </si>
  <si>
    <t>20oz SADDLE MOP 8ply COTTON 12/cs #83020</t>
  </si>
  <si>
    <t>DM 24-5 DUST MOP DISPOSABLE 12/cs</t>
  </si>
  <si>
    <t>SNAP-ON DUST MOP HANDLE 15/16 x 60" UNS 1490/ H600</t>
  </si>
  <si>
    <t>DUST MOP FRAME 24 X 5 CLIP ON 12/cs</t>
  </si>
  <si>
    <t>R/M H246 GRAY 60" MOP HANDLE FIBERGLASS GRIPPER</t>
  </si>
  <si>
    <t>R/M 6112 YELLOW WET MOP SIGN Caution Multilingual (6/cs)</t>
  </si>
  <si>
    <t>5/case</t>
  </si>
  <si>
    <t>74 MED DUTY SCRUB SPONGE 20/cs</t>
  </si>
  <si>
    <t>20/case</t>
  </si>
  <si>
    <t>#148 SPECTRUM / CARPETMASTER Vacuum Bags 10/pk GK-CMASTR</t>
  </si>
  <si>
    <t>10/pack</t>
  </si>
  <si>
    <t>GREEN KLEAN</t>
  </si>
  <si>
    <t>3/pack</t>
  </si>
  <si>
    <t>VACUUM BAG - EUREKA MM MIGHTY Mite 3/pk 60296/GK EurMM</t>
  </si>
  <si>
    <t>HEPA FILTER H13 #1471250600/ GK-CMH13</t>
  </si>
  <si>
    <t>Q010949</t>
  </si>
  <si>
    <t>SCRAPER 3" (PUTTY)</t>
  </si>
  <si>
    <t>L299174</t>
  </si>
  <si>
    <t>L100359</t>
  </si>
  <si>
    <t>L000154</t>
  </si>
  <si>
    <t>L100339</t>
  </si>
  <si>
    <t>R000016</t>
  </si>
  <si>
    <t>R/M 2632 GRAY - 32 GAL BRUTE</t>
  </si>
  <si>
    <t>R/M 2631 GRAY LID 32 GAL</t>
  </si>
  <si>
    <t>R/3 2963 GRAY - 10 QT BUCKET</t>
  </si>
  <si>
    <t>HSVSS10</t>
  </si>
  <si>
    <t>AWFB</t>
  </si>
  <si>
    <t>H091003</t>
  </si>
  <si>
    <t>L46303CT</t>
  </si>
  <si>
    <t>L10500</t>
  </si>
  <si>
    <t>SZ0008</t>
  </si>
  <si>
    <t>MLR</t>
  </si>
  <si>
    <t>FLASHLIGHT BGT 10500</t>
  </si>
  <si>
    <t>METAL LEAF RAKE ASLR</t>
  </si>
  <si>
    <t>42CT</t>
  </si>
  <si>
    <t>#42 CORRUGATED CARTON (25/BUNDLE)</t>
  </si>
  <si>
    <t>Q010743</t>
  </si>
  <si>
    <t>I7332</t>
  </si>
  <si>
    <t>L200326</t>
  </si>
  <si>
    <t>YELLOW CAUTION TAPE 3"X1000'EA</t>
  </si>
  <si>
    <t>18" BRASS WINDOW SQUEEGEE COMPLETE UNG GS45</t>
  </si>
  <si>
    <t>HOSPITAL SPECIALTY CO.</t>
  </si>
  <si>
    <t>AIRWORKS FRUIT BASKET PASSIVE AIR REFILL (6/BX) AWPA299-BX</t>
  </si>
  <si>
    <t>6/box</t>
  </si>
  <si>
    <t>12/box</t>
  </si>
  <si>
    <t>IMPACT PRODUCTS, INC.</t>
  </si>
  <si>
    <t>TIME RELEASE URINAL SCREEN W/ 3oz. DEODORANT BLOCK (dz) 12/bx</t>
  </si>
  <si>
    <t>PALMOLIVE DISHWASHING LIQUID (9x28oz)</t>
  </si>
  <si>
    <t>9/case</t>
  </si>
  <si>
    <t>10 boxes/case</t>
  </si>
  <si>
    <t>SAFETY ZONE</t>
  </si>
  <si>
    <t>PRESIDENT CONTAINER INC.</t>
  </si>
  <si>
    <t>bundle</t>
  </si>
  <si>
    <t>DUST MASK 50/BOX - 12BX/CS 7300b</t>
  </si>
  <si>
    <t>PROGUARD SAFETY GLASSES ES-VS (12/bx)</t>
  </si>
  <si>
    <t>RH-LL-1 UNCORDER EAR PLUGS 200/bx, 10bx/cs</t>
  </si>
  <si>
    <t>NITRILE FLOCK LINE GLOVES Boardwalk Green Flock Lined Nitrile Gloves Med dozen BWK 183M</t>
  </si>
  <si>
    <t>Q010107</t>
  </si>
  <si>
    <t>Spray Bottle 32oz Bottle Only</t>
  </si>
  <si>
    <t>CLEARLY GREEN FOAM SOAP (6x1000ml) 5080-FL1000 6/cs</t>
  </si>
  <si>
    <t>24/case</t>
  </si>
  <si>
    <t>12/Case</t>
  </si>
  <si>
    <t>4/Case</t>
  </si>
  <si>
    <t>500/case</t>
  </si>
  <si>
    <t>KC 01005 Bleached Roll Towel 6/1000 feet</t>
  </si>
  <si>
    <t>7580-88</t>
  </si>
  <si>
    <t>HEAVY DUTY CONTRACTOR TRASH BAGS 18"x16"x45", roll of 100</t>
  </si>
  <si>
    <t>KCC01005</t>
  </si>
  <si>
    <t>SUNNYSIDE (5 gallon pail) 18% FINISH WAX</t>
  </si>
  <si>
    <t>R/M 7580-88 YEL WAVE BUCKET + WRINGER</t>
  </si>
  <si>
    <t>50/box</t>
  </si>
  <si>
    <t>CORN BROOM JANITOR #12 (6/pk) #00712</t>
  </si>
  <si>
    <t>LOBBY TOY BROOM - CORN 12/pk</t>
  </si>
  <si>
    <t>DOLLY FOR 32/44/55 GALLON (2/cs)</t>
  </si>
  <si>
    <t>STEEL D HANDLE SCOOP SHOVEL SVSS10 (6/pk)</t>
  </si>
  <si>
    <t>STEEL ICE CHOPPER IC57 5"X7" / Heavy Duty Ice Chopper 4/pk</t>
  </si>
  <si>
    <t>SHOVEL PUSH 24"X12" STEEL HD24 (6/pk) #24P</t>
  </si>
  <si>
    <t>#</t>
  </si>
  <si>
    <t>D001421 / HDIC</t>
  </si>
  <si>
    <t>Q010981 /SP24</t>
  </si>
  <si>
    <t>Bid Manufacturer</t>
  </si>
  <si>
    <t>Bid Unit of Measure</t>
  </si>
  <si>
    <t>Bid Item Description</t>
  </si>
  <si>
    <t>Bid Unit Price</t>
  </si>
  <si>
    <t>Total</t>
  </si>
  <si>
    <t>Category</t>
  </si>
  <si>
    <t>Paper Towels</t>
  </si>
  <si>
    <t>Toilet Tissue</t>
  </si>
  <si>
    <t>Toilet Seat Covers</t>
  </si>
  <si>
    <t>Hand Soap</t>
  </si>
  <si>
    <t>Plastic Liners</t>
  </si>
  <si>
    <t>Gloves</t>
  </si>
  <si>
    <t>Chemicals</t>
  </si>
  <si>
    <t>Brooms/Brushes/Dust Pans</t>
  </si>
  <si>
    <t>Spray Bottles &amp; Triggers</t>
  </si>
  <si>
    <t>Dusters</t>
  </si>
  <si>
    <t>Wipes</t>
  </si>
  <si>
    <t>Mopping Products</t>
  </si>
  <si>
    <t>Floor &amp; Hand Pads &amp; Sponges</t>
  </si>
  <si>
    <t>Floor Machines</t>
  </si>
  <si>
    <t>Squeegee &amp; Scrapers</t>
  </si>
  <si>
    <t>Food Services/Kitchen Supply</t>
  </si>
  <si>
    <t>Safety Products</t>
  </si>
  <si>
    <t>Packaging Materials</t>
  </si>
  <si>
    <t>Shovels &amp; Tools</t>
  </si>
  <si>
    <t>B. Minimum percentage discount off the Manufacturer Suggested Retail Price for all other custodial, green products, industrial and other supplies not listed on the Library’s custodial supply list.</t>
  </si>
  <si>
    <t>Minimum Percent Discount from MSRP</t>
  </si>
  <si>
    <t>%</t>
  </si>
  <si>
    <t>Preferred Manufacturer</t>
  </si>
  <si>
    <t>Waste Receptacles</t>
  </si>
  <si>
    <t>Deodorants</t>
  </si>
  <si>
    <t>Bidder Provide Minimum Percent Discount:</t>
  </si>
  <si>
    <t>A. Pricing for Custodial Supply List</t>
  </si>
  <si>
    <t>Product #</t>
  </si>
  <si>
    <t>Bid Product #</t>
  </si>
  <si>
    <t>Estimated Annual Quantities</t>
  </si>
  <si>
    <t>Bid Extended Price (Est. Annual Qty x Bid Unit $)</t>
  </si>
  <si>
    <t>SA STAINLESS STEEL CLEANER 12x20 oz. Aero Oil based C-841</t>
  </si>
  <si>
    <t>GRAFFITI REMOVER SAC 12/32 oz.</t>
  </si>
  <si>
    <t>Bidder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</si>
</sst>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2" xfId="0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0" fillId="0" borderId="0" xfId="0" applyNumberFormat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1" fontId="0" fillId="0" borderId="1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Border="1" applyAlignment="1">
      <alignment wrapText="1"/>
    </xf>
    <xf numFmtId="164" fontId="1" fillId="3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wrapText="1"/>
    </xf>
    <xf numFmtId="10" fontId="0" fillId="0" borderId="1" xfId="1" applyNumberFormat="1" applyFont="1" applyBorder="1"/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1" fontId="0" fillId="0" borderId="1" xfId="0" applyNumberForma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N88"/>
  <sheetViews>
    <sheetView tabSelected="1" zoomScale="70" zoomScaleNormal="70" workbookViewId="0">
      <pane xSplit="2" ySplit="3" topLeftCell="C4" activePane="bottomRight" state="frozen"/>
      <selection pane="topRight" activeCell="B1" sqref="B1"/>
      <selection pane="bottomLeft" activeCell="A2" sqref="A2"/>
      <selection pane="bottomRight" activeCell="F13" sqref="F13"/>
    </sheetView>
  </sheetViews>
  <sheetFormatPr defaultRowHeight="15" x14ac:dyDescent="0.25"/>
  <cols>
    <col min="1" max="1" width="5.85546875" style="13" customWidth="1"/>
    <col min="2" max="2" width="12.7109375" style="2" customWidth="1"/>
    <col min="3" max="3" width="23.7109375" style="2" customWidth="1"/>
    <col min="4" max="4" width="17.42578125" style="2" customWidth="1"/>
    <col min="5" max="5" width="43.42578125" style="2" customWidth="1"/>
    <col min="6" max="6" width="16" style="2" customWidth="1"/>
    <col min="7" max="7" width="15.28515625" style="14" customWidth="1"/>
    <col min="8" max="8" width="5" style="32" customWidth="1"/>
    <col min="9" max="9" width="14.42578125" style="6" customWidth="1"/>
    <col min="10" max="10" width="27" style="2" customWidth="1"/>
    <col min="11" max="11" width="33.85546875" style="2" customWidth="1"/>
    <col min="12" max="12" width="16.7109375" style="23" customWidth="1"/>
    <col min="13" max="13" width="20.7109375" style="21" customWidth="1"/>
    <col min="14" max="14" width="21" style="21" customWidth="1"/>
    <col min="15" max="16384" width="9.140625" style="2"/>
  </cols>
  <sheetData>
    <row r="1" spans="1:14" ht="18.75" x14ac:dyDescent="0.3">
      <c r="E1" s="38" t="s">
        <v>242</v>
      </c>
    </row>
    <row r="2" spans="1:14" ht="18.75" x14ac:dyDescent="0.3">
      <c r="E2" s="38"/>
      <c r="J2" s="40" t="s">
        <v>249</v>
      </c>
      <c r="K2" s="51"/>
    </row>
    <row r="3" spans="1:14" ht="45" x14ac:dyDescent="0.25">
      <c r="A3" s="1" t="s">
        <v>207</v>
      </c>
      <c r="B3" s="1" t="s">
        <v>243</v>
      </c>
      <c r="C3" s="1" t="s">
        <v>238</v>
      </c>
      <c r="D3" s="1" t="s">
        <v>215</v>
      </c>
      <c r="E3" s="1" t="s">
        <v>0</v>
      </c>
      <c r="F3" s="1" t="s">
        <v>93</v>
      </c>
      <c r="G3" s="15" t="s">
        <v>245</v>
      </c>
      <c r="H3" s="26" t="s">
        <v>207</v>
      </c>
      <c r="I3" s="26" t="s">
        <v>244</v>
      </c>
      <c r="J3" s="27" t="s">
        <v>210</v>
      </c>
      <c r="K3" s="27" t="s">
        <v>212</v>
      </c>
      <c r="L3" s="28" t="s">
        <v>211</v>
      </c>
      <c r="M3" s="28" t="s">
        <v>213</v>
      </c>
      <c r="N3" s="25" t="s">
        <v>246</v>
      </c>
    </row>
    <row r="4" spans="1:14" x14ac:dyDescent="0.25">
      <c r="A4" s="12">
        <v>1</v>
      </c>
      <c r="B4" s="11" t="s">
        <v>197</v>
      </c>
      <c r="C4" s="3" t="s">
        <v>78</v>
      </c>
      <c r="D4" s="3" t="s">
        <v>216</v>
      </c>
      <c r="E4" s="3" t="s">
        <v>194</v>
      </c>
      <c r="F4" s="7" t="s">
        <v>105</v>
      </c>
      <c r="G4" s="16">
        <v>1086</v>
      </c>
      <c r="H4" s="15">
        <v>1</v>
      </c>
      <c r="I4" s="41"/>
      <c r="J4" s="42"/>
      <c r="K4" s="42"/>
      <c r="L4" s="43"/>
      <c r="M4" s="44"/>
      <c r="N4" s="22">
        <f>G4*M4</f>
        <v>0</v>
      </c>
    </row>
    <row r="5" spans="1:14" ht="45" x14ac:dyDescent="0.25">
      <c r="A5" s="1">
        <v>2</v>
      </c>
      <c r="B5" s="3" t="s">
        <v>1</v>
      </c>
      <c r="C5" s="3" t="s">
        <v>78</v>
      </c>
      <c r="D5" s="3" t="s">
        <v>217</v>
      </c>
      <c r="E5" s="3" t="s">
        <v>79</v>
      </c>
      <c r="F5" s="7" t="s">
        <v>105</v>
      </c>
      <c r="G5" s="16">
        <v>1335</v>
      </c>
      <c r="H5" s="15">
        <v>2</v>
      </c>
      <c r="I5" s="41"/>
      <c r="J5" s="42"/>
      <c r="K5" s="42"/>
      <c r="L5" s="43"/>
      <c r="M5" s="44"/>
      <c r="N5" s="22">
        <f>G5*M5</f>
        <v>0</v>
      </c>
    </row>
    <row r="6" spans="1:14" ht="30" x14ac:dyDescent="0.25">
      <c r="A6" s="1">
        <v>3</v>
      </c>
      <c r="B6" s="3" t="s">
        <v>2</v>
      </c>
      <c r="C6" s="3" t="s">
        <v>78</v>
      </c>
      <c r="D6" s="3" t="s">
        <v>218</v>
      </c>
      <c r="E6" s="3" t="s">
        <v>80</v>
      </c>
      <c r="F6" s="7" t="s">
        <v>190</v>
      </c>
      <c r="G6" s="16">
        <v>130</v>
      </c>
      <c r="H6" s="15">
        <v>3</v>
      </c>
      <c r="I6" s="41"/>
      <c r="J6" s="42"/>
      <c r="K6" s="42"/>
      <c r="L6" s="43"/>
      <c r="M6" s="44"/>
      <c r="N6" s="22">
        <f>G6*M6</f>
        <v>0</v>
      </c>
    </row>
    <row r="7" spans="1:14" ht="30" x14ac:dyDescent="0.25">
      <c r="A7" s="1">
        <v>4</v>
      </c>
      <c r="B7" s="3" t="s">
        <v>3</v>
      </c>
      <c r="C7" s="3" t="s">
        <v>81</v>
      </c>
      <c r="D7" s="3" t="s">
        <v>219</v>
      </c>
      <c r="E7" s="3" t="s">
        <v>189</v>
      </c>
      <c r="F7" s="10" t="s">
        <v>119</v>
      </c>
      <c r="G7" s="16">
        <v>322</v>
      </c>
      <c r="H7" s="15">
        <v>4</v>
      </c>
      <c r="I7" s="41"/>
      <c r="J7" s="42"/>
      <c r="K7" s="42"/>
      <c r="L7" s="43"/>
      <c r="M7" s="44"/>
      <c r="N7" s="22">
        <f>G7*M7</f>
        <v>0</v>
      </c>
    </row>
    <row r="8" spans="1:14" ht="30" x14ac:dyDescent="0.25">
      <c r="A8" s="1">
        <v>5</v>
      </c>
      <c r="B8" s="3" t="s">
        <v>4</v>
      </c>
      <c r="C8" s="3" t="s">
        <v>83</v>
      </c>
      <c r="D8" s="3" t="s">
        <v>220</v>
      </c>
      <c r="E8" s="3" t="s">
        <v>82</v>
      </c>
      <c r="F8" s="3" t="s">
        <v>94</v>
      </c>
      <c r="G8" s="16">
        <v>909</v>
      </c>
      <c r="H8" s="15">
        <v>5</v>
      </c>
      <c r="I8" s="41"/>
      <c r="J8" s="42"/>
      <c r="K8" s="42"/>
      <c r="L8" s="43"/>
      <c r="M8" s="44"/>
      <c r="N8" s="22">
        <f>G8*M8</f>
        <v>0</v>
      </c>
    </row>
    <row r="9" spans="1:14" ht="30" x14ac:dyDescent="0.25">
      <c r="A9" s="1">
        <v>6</v>
      </c>
      <c r="B9" s="3" t="s">
        <v>5</v>
      </c>
      <c r="C9" s="3" t="s">
        <v>84</v>
      </c>
      <c r="D9" s="3" t="s">
        <v>220</v>
      </c>
      <c r="E9" s="3" t="s">
        <v>85</v>
      </c>
      <c r="F9" s="3" t="s">
        <v>95</v>
      </c>
      <c r="G9" s="16">
        <v>35</v>
      </c>
      <c r="H9" s="15">
        <v>6</v>
      </c>
      <c r="I9" s="41"/>
      <c r="J9" s="42"/>
      <c r="K9" s="42"/>
      <c r="L9" s="43"/>
      <c r="M9" s="44"/>
      <c r="N9" s="22">
        <f t="shared" ref="N9:N64" si="0">G9*M9</f>
        <v>0</v>
      </c>
    </row>
    <row r="10" spans="1:14" x14ac:dyDescent="0.25">
      <c r="A10" s="1">
        <v>7</v>
      </c>
      <c r="B10" s="3" t="s">
        <v>6</v>
      </c>
      <c r="C10" s="3" t="s">
        <v>84</v>
      </c>
      <c r="D10" s="3" t="s">
        <v>220</v>
      </c>
      <c r="E10" s="3" t="s">
        <v>86</v>
      </c>
      <c r="F10" s="3" t="s">
        <v>94</v>
      </c>
      <c r="G10" s="16">
        <v>43</v>
      </c>
      <c r="H10" s="15">
        <v>7</v>
      </c>
      <c r="I10" s="41"/>
      <c r="J10" s="42"/>
      <c r="K10" s="42"/>
      <c r="L10" s="43"/>
      <c r="M10" s="44"/>
      <c r="N10" s="22">
        <f t="shared" si="0"/>
        <v>0</v>
      </c>
    </row>
    <row r="11" spans="1:14" ht="30" x14ac:dyDescent="0.25">
      <c r="A11" s="1">
        <v>8</v>
      </c>
      <c r="B11" s="3" t="s">
        <v>7</v>
      </c>
      <c r="C11" s="3" t="s">
        <v>84</v>
      </c>
      <c r="D11" s="3" t="s">
        <v>220</v>
      </c>
      <c r="E11" s="3" t="s">
        <v>196</v>
      </c>
      <c r="F11" s="7" t="s">
        <v>115</v>
      </c>
      <c r="G11" s="16">
        <v>81</v>
      </c>
      <c r="H11" s="15">
        <v>8</v>
      </c>
      <c r="I11" s="41"/>
      <c r="J11" s="42"/>
      <c r="K11" s="42"/>
      <c r="L11" s="43"/>
      <c r="M11" s="44"/>
      <c r="N11" s="22">
        <f t="shared" si="0"/>
        <v>0</v>
      </c>
    </row>
    <row r="12" spans="1:14" ht="30" x14ac:dyDescent="0.25">
      <c r="A12" s="1">
        <v>9</v>
      </c>
      <c r="B12" s="3" t="s">
        <v>8</v>
      </c>
      <c r="C12" s="3" t="s">
        <v>84</v>
      </c>
      <c r="D12" s="3" t="s">
        <v>220</v>
      </c>
      <c r="E12" s="3" t="s">
        <v>87</v>
      </c>
      <c r="F12" s="3" t="s">
        <v>95</v>
      </c>
      <c r="G12" s="16">
        <v>80</v>
      </c>
      <c r="H12" s="15">
        <v>9</v>
      </c>
      <c r="I12" s="41"/>
      <c r="J12" s="42"/>
      <c r="K12" s="42"/>
      <c r="L12" s="43"/>
      <c r="M12" s="44"/>
      <c r="N12" s="22">
        <f t="shared" si="0"/>
        <v>0</v>
      </c>
    </row>
    <row r="13" spans="1:14" ht="30" x14ac:dyDescent="0.25">
      <c r="A13" s="1">
        <v>10</v>
      </c>
      <c r="B13" s="3" t="s">
        <v>9</v>
      </c>
      <c r="C13" s="3" t="s">
        <v>84</v>
      </c>
      <c r="D13" s="3" t="s">
        <v>220</v>
      </c>
      <c r="E13" s="3" t="s">
        <v>88</v>
      </c>
      <c r="F13" s="3" t="s">
        <v>94</v>
      </c>
      <c r="G13" s="16">
        <v>184</v>
      </c>
      <c r="H13" s="15">
        <v>10</v>
      </c>
      <c r="I13" s="41"/>
      <c r="J13" s="42"/>
      <c r="K13" s="42"/>
      <c r="L13" s="43"/>
      <c r="M13" s="44"/>
      <c r="N13" s="22">
        <f t="shared" si="0"/>
        <v>0</v>
      </c>
    </row>
    <row r="14" spans="1:14" ht="45" x14ac:dyDescent="0.25">
      <c r="A14" s="1">
        <v>11</v>
      </c>
      <c r="B14" s="3" t="s">
        <v>10</v>
      </c>
      <c r="C14" s="3" t="s">
        <v>89</v>
      </c>
      <c r="D14" s="3" t="s">
        <v>221</v>
      </c>
      <c r="E14" s="8" t="s">
        <v>186</v>
      </c>
      <c r="F14" s="8" t="s">
        <v>118</v>
      </c>
      <c r="G14" s="16">
        <v>6</v>
      </c>
      <c r="H14" s="15">
        <v>11</v>
      </c>
      <c r="I14" s="45"/>
      <c r="J14" s="42"/>
      <c r="K14" s="42"/>
      <c r="L14" s="43"/>
      <c r="M14" s="44"/>
      <c r="N14" s="22">
        <f t="shared" si="0"/>
        <v>0</v>
      </c>
    </row>
    <row r="15" spans="1:14" x14ac:dyDescent="0.25">
      <c r="A15" s="1">
        <v>12</v>
      </c>
      <c r="B15" s="3" t="s">
        <v>11</v>
      </c>
      <c r="C15" s="3" t="s">
        <v>90</v>
      </c>
      <c r="D15" s="3" t="s">
        <v>221</v>
      </c>
      <c r="E15" s="3" t="s">
        <v>12</v>
      </c>
      <c r="F15" s="7" t="s">
        <v>118</v>
      </c>
      <c r="G15" s="16">
        <v>493</v>
      </c>
      <c r="H15" s="15">
        <v>12</v>
      </c>
      <c r="I15" s="41"/>
      <c r="J15" s="42"/>
      <c r="K15" s="42"/>
      <c r="L15" s="43"/>
      <c r="M15" s="44"/>
      <c r="N15" s="22">
        <f t="shared" si="0"/>
        <v>0</v>
      </c>
    </row>
    <row r="16" spans="1:14" ht="30" x14ac:dyDescent="0.25">
      <c r="A16" s="1">
        <v>13</v>
      </c>
      <c r="B16" s="3" t="s">
        <v>13</v>
      </c>
      <c r="C16" s="3" t="s">
        <v>92</v>
      </c>
      <c r="D16" s="3" t="s">
        <v>222</v>
      </c>
      <c r="E16" s="3" t="s">
        <v>91</v>
      </c>
      <c r="F16" s="10" t="s">
        <v>191</v>
      </c>
      <c r="G16" s="16">
        <v>30</v>
      </c>
      <c r="H16" s="15">
        <v>13</v>
      </c>
      <c r="I16" s="41"/>
      <c r="J16" s="42"/>
      <c r="K16" s="42"/>
      <c r="L16" s="43"/>
      <c r="M16" s="44"/>
      <c r="N16" s="22">
        <f t="shared" si="0"/>
        <v>0</v>
      </c>
    </row>
    <row r="17" spans="1:14" ht="30" x14ac:dyDescent="0.25">
      <c r="A17" s="1">
        <v>14</v>
      </c>
      <c r="B17" s="3" t="s">
        <v>14</v>
      </c>
      <c r="C17" s="3" t="s">
        <v>92</v>
      </c>
      <c r="D17" s="3" t="s">
        <v>222</v>
      </c>
      <c r="E17" s="3" t="s">
        <v>96</v>
      </c>
      <c r="F17" s="10" t="s">
        <v>192</v>
      </c>
      <c r="G17" s="16">
        <v>181</v>
      </c>
      <c r="H17" s="15">
        <v>14</v>
      </c>
      <c r="I17" s="41"/>
      <c r="J17" s="42"/>
      <c r="K17" s="42"/>
      <c r="L17" s="43"/>
      <c r="M17" s="44"/>
      <c r="N17" s="22">
        <f t="shared" si="0"/>
        <v>0</v>
      </c>
    </row>
    <row r="18" spans="1:14" ht="30" x14ac:dyDescent="0.25">
      <c r="A18" s="1">
        <v>15</v>
      </c>
      <c r="B18" s="3" t="s">
        <v>15</v>
      </c>
      <c r="C18" s="3" t="s">
        <v>92</v>
      </c>
      <c r="D18" s="3" t="s">
        <v>222</v>
      </c>
      <c r="E18" s="3" t="s">
        <v>97</v>
      </c>
      <c r="F18" s="10" t="s">
        <v>192</v>
      </c>
      <c r="G18" s="16">
        <v>56</v>
      </c>
      <c r="H18" s="15">
        <v>15</v>
      </c>
      <c r="I18" s="41"/>
      <c r="J18" s="42"/>
      <c r="K18" s="42"/>
      <c r="L18" s="43"/>
      <c r="M18" s="44"/>
      <c r="N18" s="22">
        <f t="shared" si="0"/>
        <v>0</v>
      </c>
    </row>
    <row r="19" spans="1:14" ht="30" x14ac:dyDescent="0.25">
      <c r="A19" s="1">
        <v>16</v>
      </c>
      <c r="B19" s="3" t="s">
        <v>16</v>
      </c>
      <c r="C19" s="3" t="s">
        <v>92</v>
      </c>
      <c r="D19" s="3" t="s">
        <v>222</v>
      </c>
      <c r="E19" s="3" t="s">
        <v>98</v>
      </c>
      <c r="F19" s="10" t="s">
        <v>192</v>
      </c>
      <c r="G19" s="16">
        <v>48</v>
      </c>
      <c r="H19" s="15">
        <v>16</v>
      </c>
      <c r="I19" s="41"/>
      <c r="J19" s="42"/>
      <c r="K19" s="42"/>
      <c r="L19" s="43"/>
      <c r="M19" s="44"/>
      <c r="N19" s="22">
        <f t="shared" si="0"/>
        <v>0</v>
      </c>
    </row>
    <row r="20" spans="1:14" ht="30" x14ac:dyDescent="0.25">
      <c r="A20" s="1">
        <v>17</v>
      </c>
      <c r="B20" s="3" t="s">
        <v>17</v>
      </c>
      <c r="C20" s="3" t="s">
        <v>92</v>
      </c>
      <c r="D20" s="3" t="s">
        <v>222</v>
      </c>
      <c r="E20" s="3" t="s">
        <v>99</v>
      </c>
      <c r="F20" s="10" t="s">
        <v>192</v>
      </c>
      <c r="G20" s="16">
        <v>156</v>
      </c>
      <c r="H20" s="15">
        <v>17</v>
      </c>
      <c r="I20" s="41"/>
      <c r="J20" s="42"/>
      <c r="K20" s="42"/>
      <c r="L20" s="43"/>
      <c r="M20" s="44"/>
      <c r="N20" s="22">
        <f t="shared" si="0"/>
        <v>0</v>
      </c>
    </row>
    <row r="21" spans="1:14" ht="30" x14ac:dyDescent="0.25">
      <c r="A21" s="1">
        <v>18</v>
      </c>
      <c r="B21" s="3" t="s">
        <v>18</v>
      </c>
      <c r="C21" s="3" t="s">
        <v>92</v>
      </c>
      <c r="D21" s="3" t="s">
        <v>222</v>
      </c>
      <c r="E21" s="3" t="s">
        <v>19</v>
      </c>
      <c r="F21" s="8" t="s">
        <v>100</v>
      </c>
      <c r="G21" s="16">
        <v>20</v>
      </c>
      <c r="H21" s="15">
        <v>18</v>
      </c>
      <c r="I21" s="41"/>
      <c r="J21" s="42"/>
      <c r="K21" s="42"/>
      <c r="L21" s="43"/>
      <c r="M21" s="44"/>
      <c r="N21" s="22">
        <f t="shared" si="0"/>
        <v>0</v>
      </c>
    </row>
    <row r="22" spans="1:14" ht="30" x14ac:dyDescent="0.25">
      <c r="A22" s="1">
        <v>19</v>
      </c>
      <c r="B22" s="3" t="s">
        <v>20</v>
      </c>
      <c r="C22" s="3" t="s">
        <v>92</v>
      </c>
      <c r="D22" s="3" t="s">
        <v>222</v>
      </c>
      <c r="E22" s="3" t="s">
        <v>101</v>
      </c>
      <c r="F22" s="10" t="s">
        <v>192</v>
      </c>
      <c r="G22" s="16">
        <v>80</v>
      </c>
      <c r="H22" s="15">
        <v>19</v>
      </c>
      <c r="I22" s="41"/>
      <c r="J22" s="42"/>
      <c r="K22" s="42"/>
      <c r="L22" s="43"/>
      <c r="M22" s="44"/>
      <c r="N22" s="22">
        <f t="shared" si="0"/>
        <v>0</v>
      </c>
    </row>
    <row r="23" spans="1:14" ht="30" x14ac:dyDescent="0.25">
      <c r="A23" s="1">
        <v>20</v>
      </c>
      <c r="B23" s="3" t="s">
        <v>21</v>
      </c>
      <c r="C23" s="3" t="s">
        <v>92</v>
      </c>
      <c r="D23" s="3" t="s">
        <v>222</v>
      </c>
      <c r="E23" s="3" t="s">
        <v>102</v>
      </c>
      <c r="F23" s="10" t="s">
        <v>192</v>
      </c>
      <c r="G23" s="16">
        <v>72</v>
      </c>
      <c r="H23" s="15">
        <v>20</v>
      </c>
      <c r="I23" s="41"/>
      <c r="J23" s="42"/>
      <c r="K23" s="42"/>
      <c r="L23" s="43"/>
      <c r="M23" s="44"/>
      <c r="N23" s="22">
        <f t="shared" si="0"/>
        <v>0</v>
      </c>
    </row>
    <row r="24" spans="1:14" ht="30" x14ac:dyDescent="0.25">
      <c r="A24" s="1">
        <v>21</v>
      </c>
      <c r="B24" s="3" t="s">
        <v>22</v>
      </c>
      <c r="C24" s="3" t="s">
        <v>92</v>
      </c>
      <c r="D24" s="3" t="s">
        <v>222</v>
      </c>
      <c r="E24" s="3" t="s">
        <v>103</v>
      </c>
      <c r="F24" s="10" t="s">
        <v>192</v>
      </c>
      <c r="G24" s="16">
        <v>59</v>
      </c>
      <c r="H24" s="15">
        <v>21</v>
      </c>
      <c r="I24" s="41"/>
      <c r="J24" s="42"/>
      <c r="K24" s="42"/>
      <c r="L24" s="43"/>
      <c r="M24" s="44"/>
      <c r="N24" s="22">
        <f t="shared" si="0"/>
        <v>0</v>
      </c>
    </row>
    <row r="25" spans="1:14" ht="30" x14ac:dyDescent="0.25">
      <c r="A25" s="1">
        <v>22</v>
      </c>
      <c r="B25" s="3" t="s">
        <v>23</v>
      </c>
      <c r="C25" s="3" t="s">
        <v>92</v>
      </c>
      <c r="D25" s="3" t="s">
        <v>222</v>
      </c>
      <c r="E25" s="3" t="s">
        <v>104</v>
      </c>
      <c r="F25" s="10" t="s">
        <v>192</v>
      </c>
      <c r="G25" s="16">
        <v>167</v>
      </c>
      <c r="H25" s="15">
        <v>22</v>
      </c>
      <c r="I25" s="41"/>
      <c r="J25" s="42"/>
      <c r="K25" s="42"/>
      <c r="L25" s="43"/>
      <c r="M25" s="44"/>
      <c r="N25" s="22">
        <f t="shared" si="0"/>
        <v>0</v>
      </c>
    </row>
    <row r="26" spans="1:14" ht="30" x14ac:dyDescent="0.25">
      <c r="A26" s="1">
        <v>23</v>
      </c>
      <c r="B26" s="3" t="s">
        <v>24</v>
      </c>
      <c r="C26" s="3" t="s">
        <v>92</v>
      </c>
      <c r="D26" s="3" t="s">
        <v>222</v>
      </c>
      <c r="E26" s="3" t="s">
        <v>107</v>
      </c>
      <c r="F26" s="10" t="s">
        <v>105</v>
      </c>
      <c r="G26" s="16">
        <v>77</v>
      </c>
      <c r="H26" s="15">
        <v>23</v>
      </c>
      <c r="I26" s="41"/>
      <c r="J26" s="42"/>
      <c r="K26" s="42"/>
      <c r="L26" s="43"/>
      <c r="M26" s="44"/>
      <c r="N26" s="22">
        <f t="shared" si="0"/>
        <v>0</v>
      </c>
    </row>
    <row r="27" spans="1:14" ht="30" x14ac:dyDescent="0.25">
      <c r="A27" s="1">
        <v>24</v>
      </c>
      <c r="B27" s="3" t="s">
        <v>25</v>
      </c>
      <c r="C27" s="3" t="s">
        <v>92</v>
      </c>
      <c r="D27" s="3" t="s">
        <v>222</v>
      </c>
      <c r="E27" s="10" t="s">
        <v>198</v>
      </c>
      <c r="F27" s="8" t="s">
        <v>108</v>
      </c>
      <c r="G27" s="16">
        <v>255</v>
      </c>
      <c r="H27" s="15">
        <v>24</v>
      </c>
      <c r="I27" s="46"/>
      <c r="J27" s="42"/>
      <c r="K27" s="42"/>
      <c r="L27" s="43"/>
      <c r="M27" s="44"/>
      <c r="N27" s="22">
        <f t="shared" si="0"/>
        <v>0</v>
      </c>
    </row>
    <row r="28" spans="1:14" ht="30" x14ac:dyDescent="0.25">
      <c r="A28" s="1">
        <v>25</v>
      </c>
      <c r="B28" s="3" t="s">
        <v>26</v>
      </c>
      <c r="C28" s="3" t="s">
        <v>109</v>
      </c>
      <c r="D28" s="3" t="s">
        <v>222</v>
      </c>
      <c r="E28" s="3" t="s">
        <v>110</v>
      </c>
      <c r="F28" s="10" t="s">
        <v>105</v>
      </c>
      <c r="G28" s="16">
        <v>6</v>
      </c>
      <c r="H28" s="15">
        <v>25</v>
      </c>
      <c r="I28" s="41"/>
      <c r="J28" s="42"/>
      <c r="K28" s="42"/>
      <c r="L28" s="43"/>
      <c r="M28" s="44"/>
      <c r="N28" s="22">
        <f t="shared" si="0"/>
        <v>0</v>
      </c>
    </row>
    <row r="29" spans="1:14" ht="30" x14ac:dyDescent="0.25">
      <c r="A29" s="1">
        <v>26</v>
      </c>
      <c r="B29" s="3" t="s">
        <v>27</v>
      </c>
      <c r="C29" s="3" t="s">
        <v>92</v>
      </c>
      <c r="D29" s="3" t="s">
        <v>222</v>
      </c>
      <c r="E29" s="3" t="s">
        <v>111</v>
      </c>
      <c r="F29" s="3" t="s">
        <v>105</v>
      </c>
      <c r="G29" s="16">
        <v>34</v>
      </c>
      <c r="H29" s="15">
        <v>26</v>
      </c>
      <c r="I29" s="41"/>
      <c r="J29" s="42"/>
      <c r="K29" s="42"/>
      <c r="L29" s="43"/>
      <c r="M29" s="44"/>
      <c r="N29" s="22">
        <f t="shared" si="0"/>
        <v>0</v>
      </c>
    </row>
    <row r="30" spans="1:14" ht="30" x14ac:dyDescent="0.25">
      <c r="A30" s="1">
        <v>27</v>
      </c>
      <c r="B30" s="3" t="s">
        <v>28</v>
      </c>
      <c r="C30" s="3" t="s">
        <v>109</v>
      </c>
      <c r="D30" s="3" t="s">
        <v>222</v>
      </c>
      <c r="E30" s="3" t="s">
        <v>247</v>
      </c>
      <c r="F30" s="3" t="s">
        <v>105</v>
      </c>
      <c r="G30" s="16">
        <v>29</v>
      </c>
      <c r="H30" s="15">
        <v>27</v>
      </c>
      <c r="I30" s="41"/>
      <c r="J30" s="42"/>
      <c r="K30" s="42"/>
      <c r="L30" s="43"/>
      <c r="M30" s="44"/>
      <c r="N30" s="22">
        <f t="shared" si="0"/>
        <v>0</v>
      </c>
    </row>
    <row r="31" spans="1:14" ht="30" x14ac:dyDescent="0.25">
      <c r="A31" s="1">
        <v>28</v>
      </c>
      <c r="B31" s="3" t="s">
        <v>29</v>
      </c>
      <c r="C31" s="3" t="s">
        <v>92</v>
      </c>
      <c r="D31" s="3" t="s">
        <v>222</v>
      </c>
      <c r="E31" s="3" t="s">
        <v>112</v>
      </c>
      <c r="F31" s="3" t="s">
        <v>108</v>
      </c>
      <c r="G31" s="16">
        <v>120</v>
      </c>
      <c r="H31" s="15">
        <v>28</v>
      </c>
      <c r="I31" s="41"/>
      <c r="J31" s="42"/>
      <c r="K31" s="42"/>
      <c r="L31" s="43"/>
      <c r="M31" s="44"/>
      <c r="N31" s="22">
        <f t="shared" si="0"/>
        <v>0</v>
      </c>
    </row>
    <row r="32" spans="1:14" ht="30" x14ac:dyDescent="0.25">
      <c r="A32" s="1">
        <v>29</v>
      </c>
      <c r="B32" s="3" t="s">
        <v>30</v>
      </c>
      <c r="C32" s="3" t="s">
        <v>92</v>
      </c>
      <c r="D32" s="3" t="s">
        <v>222</v>
      </c>
      <c r="E32" s="3" t="s">
        <v>113</v>
      </c>
      <c r="F32" s="3" t="s">
        <v>108</v>
      </c>
      <c r="G32" s="16">
        <v>12</v>
      </c>
      <c r="H32" s="15">
        <v>29</v>
      </c>
      <c r="I32" s="41"/>
      <c r="J32" s="42"/>
      <c r="K32" s="42"/>
      <c r="L32" s="43"/>
      <c r="M32" s="44"/>
      <c r="N32" s="22">
        <f t="shared" si="0"/>
        <v>0</v>
      </c>
    </row>
    <row r="33" spans="1:14" ht="30" x14ac:dyDescent="0.25">
      <c r="A33" s="1">
        <v>30</v>
      </c>
      <c r="B33" s="3" t="s">
        <v>31</v>
      </c>
      <c r="C33" s="3" t="s">
        <v>92</v>
      </c>
      <c r="D33" s="3" t="s">
        <v>222</v>
      </c>
      <c r="E33" s="3" t="s">
        <v>248</v>
      </c>
      <c r="F33" s="3" t="s">
        <v>105</v>
      </c>
      <c r="G33" s="16">
        <v>12</v>
      </c>
      <c r="H33" s="15">
        <v>30</v>
      </c>
      <c r="I33" s="41"/>
      <c r="J33" s="42"/>
      <c r="K33" s="42"/>
      <c r="L33" s="43"/>
      <c r="M33" s="44"/>
      <c r="N33" s="22">
        <f t="shared" si="0"/>
        <v>0</v>
      </c>
    </row>
    <row r="34" spans="1:14" ht="30" x14ac:dyDescent="0.25">
      <c r="A34" s="1">
        <v>31</v>
      </c>
      <c r="B34" s="3" t="s">
        <v>32</v>
      </c>
      <c r="C34" s="3" t="s">
        <v>116</v>
      </c>
      <c r="D34" s="3" t="s">
        <v>223</v>
      </c>
      <c r="E34" s="3" t="s">
        <v>114</v>
      </c>
      <c r="F34" s="3" t="s">
        <v>115</v>
      </c>
      <c r="G34" s="16">
        <v>69</v>
      </c>
      <c r="H34" s="15">
        <v>31</v>
      </c>
      <c r="I34" s="41"/>
      <c r="J34" s="42"/>
      <c r="K34" s="42"/>
      <c r="L34" s="43"/>
      <c r="M34" s="44"/>
      <c r="N34" s="22">
        <f t="shared" si="0"/>
        <v>0</v>
      </c>
    </row>
    <row r="35" spans="1:14" ht="30" x14ac:dyDescent="0.25">
      <c r="A35" s="1">
        <v>32</v>
      </c>
      <c r="B35" s="3" t="s">
        <v>33</v>
      </c>
      <c r="C35" s="3" t="s">
        <v>117</v>
      </c>
      <c r="D35" s="3" t="s">
        <v>223</v>
      </c>
      <c r="E35" s="3" t="s">
        <v>34</v>
      </c>
      <c r="F35" s="3" t="s">
        <v>118</v>
      </c>
      <c r="G35" s="16">
        <v>20</v>
      </c>
      <c r="H35" s="15">
        <v>32</v>
      </c>
      <c r="I35" s="41"/>
      <c r="J35" s="42"/>
      <c r="K35" s="42"/>
      <c r="L35" s="43"/>
      <c r="M35" s="44"/>
      <c r="N35" s="22">
        <f t="shared" si="0"/>
        <v>0</v>
      </c>
    </row>
    <row r="36" spans="1:14" ht="30" x14ac:dyDescent="0.25">
      <c r="A36" s="1">
        <v>33</v>
      </c>
      <c r="B36" s="3" t="s">
        <v>35</v>
      </c>
      <c r="C36" s="3" t="s">
        <v>117</v>
      </c>
      <c r="D36" s="3" t="s">
        <v>223</v>
      </c>
      <c r="E36" s="3" t="s">
        <v>36</v>
      </c>
      <c r="F36" s="3" t="s">
        <v>118</v>
      </c>
      <c r="G36" s="16">
        <v>25</v>
      </c>
      <c r="H36" s="15">
        <v>33</v>
      </c>
      <c r="I36" s="41"/>
      <c r="J36" s="42"/>
      <c r="K36" s="42"/>
      <c r="L36" s="43"/>
      <c r="M36" s="44"/>
      <c r="N36" s="22">
        <f t="shared" si="0"/>
        <v>0</v>
      </c>
    </row>
    <row r="37" spans="1:14" ht="30" x14ac:dyDescent="0.25">
      <c r="A37" s="1">
        <v>34</v>
      </c>
      <c r="B37" s="3" t="s">
        <v>37</v>
      </c>
      <c r="C37" s="3" t="s">
        <v>116</v>
      </c>
      <c r="D37" s="3" t="s">
        <v>223</v>
      </c>
      <c r="E37" s="3" t="s">
        <v>38</v>
      </c>
      <c r="F37" s="3" t="s">
        <v>119</v>
      </c>
      <c r="G37" s="16">
        <v>119</v>
      </c>
      <c r="H37" s="15">
        <v>34</v>
      </c>
      <c r="I37" s="41"/>
      <c r="J37" s="42"/>
      <c r="K37" s="42"/>
      <c r="L37" s="43"/>
      <c r="M37" s="44"/>
      <c r="N37" s="22">
        <f t="shared" si="0"/>
        <v>0</v>
      </c>
    </row>
    <row r="38" spans="1:14" ht="30" x14ac:dyDescent="0.25">
      <c r="A38" s="1">
        <v>35</v>
      </c>
      <c r="B38" s="3" t="s">
        <v>39</v>
      </c>
      <c r="C38" s="3" t="s">
        <v>84</v>
      </c>
      <c r="D38" s="3" t="s">
        <v>223</v>
      </c>
      <c r="E38" s="3" t="s">
        <v>40</v>
      </c>
      <c r="F38" s="3" t="s">
        <v>115</v>
      </c>
      <c r="G38" s="16">
        <v>24</v>
      </c>
      <c r="H38" s="15">
        <v>35</v>
      </c>
      <c r="I38" s="41"/>
      <c r="J38" s="42"/>
      <c r="K38" s="42"/>
      <c r="L38" s="43"/>
      <c r="M38" s="44"/>
      <c r="N38" s="22">
        <f t="shared" si="0"/>
        <v>0</v>
      </c>
    </row>
    <row r="39" spans="1:14" ht="30" x14ac:dyDescent="0.25">
      <c r="A39" s="1">
        <v>36</v>
      </c>
      <c r="B39" s="3" t="s">
        <v>41</v>
      </c>
      <c r="C39" s="3" t="s">
        <v>121</v>
      </c>
      <c r="D39" s="3" t="s">
        <v>223</v>
      </c>
      <c r="E39" s="3" t="s">
        <v>120</v>
      </c>
      <c r="F39" s="3" t="s">
        <v>118</v>
      </c>
      <c r="G39" s="16">
        <v>17</v>
      </c>
      <c r="H39" s="15">
        <v>36</v>
      </c>
      <c r="I39" s="41"/>
      <c r="J39" s="42"/>
      <c r="K39" s="42"/>
      <c r="L39" s="43"/>
      <c r="M39" s="44"/>
      <c r="N39" s="22">
        <f t="shared" si="0"/>
        <v>0</v>
      </c>
    </row>
    <row r="40" spans="1:14" ht="30" x14ac:dyDescent="0.25">
      <c r="A40" s="1">
        <v>37</v>
      </c>
      <c r="B40" s="3" t="s">
        <v>42</v>
      </c>
      <c r="C40" s="3" t="s">
        <v>84</v>
      </c>
      <c r="D40" s="3" t="s">
        <v>223</v>
      </c>
      <c r="E40" s="3" t="s">
        <v>122</v>
      </c>
      <c r="F40" s="3" t="s">
        <v>105</v>
      </c>
      <c r="G40" s="16">
        <v>47</v>
      </c>
      <c r="H40" s="15">
        <v>37</v>
      </c>
      <c r="I40" s="41"/>
      <c r="J40" s="42"/>
      <c r="K40" s="42"/>
      <c r="L40" s="43"/>
      <c r="M40" s="44"/>
      <c r="N40" s="22">
        <f t="shared" si="0"/>
        <v>0</v>
      </c>
    </row>
    <row r="41" spans="1:14" ht="30" x14ac:dyDescent="0.25">
      <c r="A41" s="1">
        <v>38</v>
      </c>
      <c r="B41" s="3" t="s">
        <v>43</v>
      </c>
      <c r="C41" s="3" t="s">
        <v>117</v>
      </c>
      <c r="D41" s="3" t="s">
        <v>223</v>
      </c>
      <c r="E41" s="10" t="s">
        <v>201</v>
      </c>
      <c r="F41" s="3" t="s">
        <v>115</v>
      </c>
      <c r="G41" s="16">
        <v>31</v>
      </c>
      <c r="H41" s="15">
        <v>38</v>
      </c>
      <c r="I41" s="46"/>
      <c r="J41" s="42"/>
      <c r="K41" s="42"/>
      <c r="L41" s="43"/>
      <c r="M41" s="44"/>
      <c r="N41" s="22">
        <f t="shared" si="0"/>
        <v>0</v>
      </c>
    </row>
    <row r="42" spans="1:14" ht="30" x14ac:dyDescent="0.25">
      <c r="A42" s="1">
        <v>39</v>
      </c>
      <c r="B42" s="3" t="s">
        <v>44</v>
      </c>
      <c r="C42" s="3" t="s">
        <v>84</v>
      </c>
      <c r="D42" s="3" t="s">
        <v>223</v>
      </c>
      <c r="E42" s="10" t="s">
        <v>202</v>
      </c>
      <c r="F42" s="3" t="s">
        <v>115</v>
      </c>
      <c r="G42" s="16">
        <v>207</v>
      </c>
      <c r="H42" s="15">
        <v>39</v>
      </c>
      <c r="I42" s="46"/>
      <c r="J42" s="42"/>
      <c r="K42" s="42"/>
      <c r="L42" s="43"/>
      <c r="M42" s="44"/>
      <c r="N42" s="22">
        <f t="shared" si="0"/>
        <v>0</v>
      </c>
    </row>
    <row r="43" spans="1:14" ht="30" x14ac:dyDescent="0.25">
      <c r="A43" s="1">
        <v>40</v>
      </c>
      <c r="B43" s="3" t="s">
        <v>45</v>
      </c>
      <c r="C43" s="3" t="s">
        <v>124</v>
      </c>
      <c r="D43" s="3" t="s">
        <v>224</v>
      </c>
      <c r="E43" s="3" t="s">
        <v>123</v>
      </c>
      <c r="F43" s="3" t="s">
        <v>115</v>
      </c>
      <c r="G43" s="16">
        <v>324</v>
      </c>
      <c r="H43" s="15">
        <v>40</v>
      </c>
      <c r="I43" s="41"/>
      <c r="J43" s="42"/>
      <c r="K43" s="42"/>
      <c r="L43" s="43"/>
      <c r="M43" s="44"/>
      <c r="N43" s="22">
        <f t="shared" si="0"/>
        <v>0</v>
      </c>
    </row>
    <row r="44" spans="1:14" ht="30" x14ac:dyDescent="0.25">
      <c r="A44" s="29">
        <v>41</v>
      </c>
      <c r="B44" s="9" t="s">
        <v>187</v>
      </c>
      <c r="C44" s="3"/>
      <c r="D44" s="4" t="s">
        <v>224</v>
      </c>
      <c r="E44" s="9" t="s">
        <v>188</v>
      </c>
      <c r="F44" s="3" t="s">
        <v>115</v>
      </c>
      <c r="G44" s="52">
        <v>40</v>
      </c>
      <c r="H44" s="15">
        <v>41</v>
      </c>
      <c r="I44" s="47"/>
      <c r="J44" s="42"/>
      <c r="K44" s="42"/>
      <c r="L44" s="43"/>
      <c r="M44" s="44"/>
      <c r="N44" s="22">
        <f t="shared" si="0"/>
        <v>0</v>
      </c>
    </row>
    <row r="45" spans="1:14" x14ac:dyDescent="0.25">
      <c r="A45" s="1">
        <v>42</v>
      </c>
      <c r="B45" s="3" t="s">
        <v>46</v>
      </c>
      <c r="C45" s="3" t="s">
        <v>125</v>
      </c>
      <c r="D45" s="3" t="s">
        <v>225</v>
      </c>
      <c r="E45" s="3" t="s">
        <v>126</v>
      </c>
      <c r="F45" s="3" t="s">
        <v>106</v>
      </c>
      <c r="G45" s="16">
        <v>41</v>
      </c>
      <c r="H45" s="15">
        <v>42</v>
      </c>
      <c r="I45" s="41"/>
      <c r="J45" s="42"/>
      <c r="K45" s="42"/>
      <c r="L45" s="43"/>
      <c r="M45" s="44"/>
      <c r="N45" s="22">
        <f t="shared" si="0"/>
        <v>0</v>
      </c>
    </row>
    <row r="46" spans="1:14" x14ac:dyDescent="0.25">
      <c r="A46" s="1">
        <v>43</v>
      </c>
      <c r="B46" s="3" t="s">
        <v>47</v>
      </c>
      <c r="C46" s="3" t="s">
        <v>125</v>
      </c>
      <c r="D46" s="3" t="s">
        <v>225</v>
      </c>
      <c r="E46" s="3" t="s">
        <v>127</v>
      </c>
      <c r="F46" s="3" t="s">
        <v>115</v>
      </c>
      <c r="G46" s="16">
        <v>78</v>
      </c>
      <c r="H46" s="15">
        <v>43</v>
      </c>
      <c r="I46" s="41"/>
      <c r="J46" s="42"/>
      <c r="K46" s="42"/>
      <c r="L46" s="43"/>
      <c r="M46" s="44"/>
      <c r="N46" s="22">
        <f t="shared" si="0"/>
        <v>0</v>
      </c>
    </row>
    <row r="47" spans="1:14" ht="30" x14ac:dyDescent="0.25">
      <c r="A47" s="1">
        <v>44</v>
      </c>
      <c r="B47" s="3" t="s">
        <v>48</v>
      </c>
      <c r="C47" s="3" t="s">
        <v>78</v>
      </c>
      <c r="D47" s="3" t="s">
        <v>226</v>
      </c>
      <c r="E47" s="3" t="s">
        <v>128</v>
      </c>
      <c r="F47" s="3" t="s">
        <v>105</v>
      </c>
      <c r="G47" s="16">
        <v>267</v>
      </c>
      <c r="H47" s="15">
        <v>44</v>
      </c>
      <c r="I47" s="41"/>
      <c r="J47" s="42"/>
      <c r="K47" s="42"/>
      <c r="L47" s="43"/>
      <c r="M47" s="44"/>
      <c r="N47" s="22">
        <f t="shared" si="0"/>
        <v>0</v>
      </c>
    </row>
    <row r="48" spans="1:14" x14ac:dyDescent="0.25">
      <c r="A48" s="18">
        <v>45</v>
      </c>
      <c r="B48" s="8" t="s">
        <v>49</v>
      </c>
      <c r="C48" s="8"/>
      <c r="D48" s="8" t="s">
        <v>226</v>
      </c>
      <c r="E48" s="8" t="s">
        <v>50</v>
      </c>
      <c r="F48" s="8" t="s">
        <v>193</v>
      </c>
      <c r="G48" s="16">
        <v>56</v>
      </c>
      <c r="H48" s="15">
        <v>45</v>
      </c>
      <c r="I48" s="45"/>
      <c r="J48" s="48"/>
      <c r="K48" s="48"/>
      <c r="L48" s="49"/>
      <c r="M48" s="50"/>
      <c r="N48" s="22">
        <f t="shared" si="0"/>
        <v>0</v>
      </c>
    </row>
    <row r="49" spans="1:14" ht="30" x14ac:dyDescent="0.25">
      <c r="A49" s="18">
        <v>46</v>
      </c>
      <c r="B49" s="8" t="s">
        <v>195</v>
      </c>
      <c r="C49" s="8" t="s">
        <v>116</v>
      </c>
      <c r="D49" s="8" t="s">
        <v>227</v>
      </c>
      <c r="E49" s="8" t="s">
        <v>199</v>
      </c>
      <c r="F49" s="3" t="s">
        <v>115</v>
      </c>
      <c r="G49" s="16">
        <v>35</v>
      </c>
      <c r="H49" s="15">
        <v>46</v>
      </c>
      <c r="I49" s="45"/>
      <c r="J49" s="48"/>
      <c r="K49" s="48"/>
      <c r="L49" s="49"/>
      <c r="M49" s="50"/>
      <c r="N49" s="22">
        <f t="shared" si="0"/>
        <v>0</v>
      </c>
    </row>
    <row r="50" spans="1:14" ht="30" x14ac:dyDescent="0.25">
      <c r="A50" s="1">
        <v>47</v>
      </c>
      <c r="B50" s="3" t="s">
        <v>51</v>
      </c>
      <c r="C50" s="3" t="s">
        <v>116</v>
      </c>
      <c r="D50" s="3" t="s">
        <v>227</v>
      </c>
      <c r="E50" s="3" t="s">
        <v>129</v>
      </c>
      <c r="F50" s="3" t="s">
        <v>115</v>
      </c>
      <c r="G50" s="16">
        <v>16</v>
      </c>
      <c r="H50" s="15">
        <v>47</v>
      </c>
      <c r="I50" s="41"/>
      <c r="J50" s="42"/>
      <c r="K50" s="42"/>
      <c r="L50" s="43"/>
      <c r="M50" s="44"/>
      <c r="N50" s="22">
        <f t="shared" si="0"/>
        <v>0</v>
      </c>
    </row>
    <row r="51" spans="1:14" x14ac:dyDescent="0.25">
      <c r="A51" s="1">
        <v>48</v>
      </c>
      <c r="B51" s="3" t="s">
        <v>52</v>
      </c>
      <c r="C51" s="3" t="s">
        <v>84</v>
      </c>
      <c r="D51" s="3" t="s">
        <v>227</v>
      </c>
      <c r="E51" s="3" t="s">
        <v>130</v>
      </c>
      <c r="F51" s="3" t="s">
        <v>105</v>
      </c>
      <c r="G51" s="16">
        <v>1800</v>
      </c>
      <c r="H51" s="15">
        <v>48</v>
      </c>
      <c r="I51" s="41"/>
      <c r="J51" s="42"/>
      <c r="K51" s="42"/>
      <c r="L51" s="43"/>
      <c r="M51" s="44"/>
      <c r="N51" s="22">
        <f t="shared" si="0"/>
        <v>0</v>
      </c>
    </row>
    <row r="52" spans="1:14" x14ac:dyDescent="0.25">
      <c r="A52" s="1">
        <v>49</v>
      </c>
      <c r="B52" s="3" t="s">
        <v>53</v>
      </c>
      <c r="C52" s="3" t="s">
        <v>117</v>
      </c>
      <c r="D52" s="3" t="s">
        <v>227</v>
      </c>
      <c r="E52" s="3" t="s">
        <v>131</v>
      </c>
      <c r="F52" s="8" t="s">
        <v>115</v>
      </c>
      <c r="G52" s="16">
        <v>247</v>
      </c>
      <c r="H52" s="15">
        <v>49</v>
      </c>
      <c r="I52" s="41"/>
      <c r="J52" s="42"/>
      <c r="K52" s="42"/>
      <c r="L52" s="43"/>
      <c r="M52" s="44"/>
      <c r="N52" s="22">
        <f t="shared" si="0"/>
        <v>0</v>
      </c>
    </row>
    <row r="53" spans="1:14" ht="30" x14ac:dyDescent="0.25">
      <c r="A53" s="1">
        <v>50</v>
      </c>
      <c r="B53" s="3" t="s">
        <v>54</v>
      </c>
      <c r="C53" s="3" t="s">
        <v>117</v>
      </c>
      <c r="D53" s="3" t="s">
        <v>227</v>
      </c>
      <c r="E53" s="3" t="s">
        <v>132</v>
      </c>
      <c r="F53" s="8" t="s">
        <v>115</v>
      </c>
      <c r="G53" s="16">
        <v>13</v>
      </c>
      <c r="H53" s="15">
        <v>50</v>
      </c>
      <c r="I53" s="41"/>
      <c r="J53" s="42"/>
      <c r="K53" s="42"/>
      <c r="L53" s="43"/>
      <c r="M53" s="44"/>
      <c r="N53" s="22">
        <f t="shared" si="0"/>
        <v>0</v>
      </c>
    </row>
    <row r="54" spans="1:14" x14ac:dyDescent="0.25">
      <c r="A54" s="1">
        <v>51</v>
      </c>
      <c r="B54" s="3" t="s">
        <v>55</v>
      </c>
      <c r="C54" s="3" t="s">
        <v>117</v>
      </c>
      <c r="D54" s="3" t="s">
        <v>227</v>
      </c>
      <c r="E54" s="3" t="s">
        <v>133</v>
      </c>
      <c r="F54" s="8" t="s">
        <v>115</v>
      </c>
      <c r="G54" s="16">
        <v>22</v>
      </c>
      <c r="H54" s="15">
        <v>51</v>
      </c>
      <c r="I54" s="41"/>
      <c r="J54" s="42"/>
      <c r="K54" s="42"/>
      <c r="L54" s="43"/>
      <c r="M54" s="44"/>
      <c r="N54" s="22">
        <f t="shared" si="0"/>
        <v>0</v>
      </c>
    </row>
    <row r="55" spans="1:14" ht="30" x14ac:dyDescent="0.25">
      <c r="A55" s="1">
        <v>52</v>
      </c>
      <c r="B55" s="3" t="s">
        <v>56</v>
      </c>
      <c r="C55" s="3" t="s">
        <v>116</v>
      </c>
      <c r="D55" s="3" t="s">
        <v>227</v>
      </c>
      <c r="E55" s="3" t="s">
        <v>134</v>
      </c>
      <c r="F55" s="3" t="s">
        <v>115</v>
      </c>
      <c r="G55" s="16">
        <v>70</v>
      </c>
      <c r="H55" s="15">
        <v>52</v>
      </c>
      <c r="I55" s="41"/>
      <c r="J55" s="42"/>
      <c r="K55" s="42"/>
      <c r="L55" s="43"/>
      <c r="M55" s="44"/>
      <c r="N55" s="22">
        <f t="shared" si="0"/>
        <v>0</v>
      </c>
    </row>
    <row r="56" spans="1:14" ht="30" x14ac:dyDescent="0.25">
      <c r="A56" s="1">
        <v>53</v>
      </c>
      <c r="B56" s="3" t="s">
        <v>57</v>
      </c>
      <c r="C56" s="3" t="s">
        <v>116</v>
      </c>
      <c r="D56" s="3" t="s">
        <v>227</v>
      </c>
      <c r="E56" s="3" t="s">
        <v>58</v>
      </c>
      <c r="F56" s="3" t="s">
        <v>115</v>
      </c>
      <c r="G56" s="16">
        <v>742</v>
      </c>
      <c r="H56" s="15">
        <v>53</v>
      </c>
      <c r="I56" s="41"/>
      <c r="J56" s="42"/>
      <c r="K56" s="42"/>
      <c r="L56" s="43"/>
      <c r="M56" s="44"/>
      <c r="N56" s="22">
        <f t="shared" si="0"/>
        <v>0</v>
      </c>
    </row>
    <row r="57" spans="1:14" ht="30" x14ac:dyDescent="0.25">
      <c r="A57" s="1">
        <v>54</v>
      </c>
      <c r="B57" s="3" t="s">
        <v>59</v>
      </c>
      <c r="C57" s="3" t="s">
        <v>116</v>
      </c>
      <c r="D57" s="3" t="s">
        <v>227</v>
      </c>
      <c r="E57" s="3" t="s">
        <v>135</v>
      </c>
      <c r="F57" s="8" t="s">
        <v>115</v>
      </c>
      <c r="G57" s="16">
        <v>50</v>
      </c>
      <c r="H57" s="15">
        <v>54</v>
      </c>
      <c r="I57" s="41"/>
      <c r="J57" s="42"/>
      <c r="K57" s="42"/>
      <c r="L57" s="43"/>
      <c r="M57" s="44"/>
      <c r="N57" s="22">
        <f t="shared" si="0"/>
        <v>0</v>
      </c>
    </row>
    <row r="58" spans="1:14" ht="30" x14ac:dyDescent="0.25">
      <c r="A58" s="1">
        <v>55</v>
      </c>
      <c r="B58" s="3" t="s">
        <v>60</v>
      </c>
      <c r="C58" s="3" t="s">
        <v>125</v>
      </c>
      <c r="D58" s="3" t="s">
        <v>228</v>
      </c>
      <c r="E58" s="3" t="s">
        <v>61</v>
      </c>
      <c r="F58" s="3" t="s">
        <v>136</v>
      </c>
      <c r="G58" s="16">
        <v>20</v>
      </c>
      <c r="H58" s="15">
        <v>55</v>
      </c>
      <c r="I58" s="41"/>
      <c r="J58" s="42"/>
      <c r="K58" s="42"/>
      <c r="L58" s="43"/>
      <c r="M58" s="44"/>
      <c r="N58" s="22">
        <f t="shared" si="0"/>
        <v>0</v>
      </c>
    </row>
    <row r="59" spans="1:14" ht="30" x14ac:dyDescent="0.25">
      <c r="A59" s="1">
        <v>56</v>
      </c>
      <c r="B59" s="3" t="s">
        <v>62</v>
      </c>
      <c r="C59" s="3" t="s">
        <v>125</v>
      </c>
      <c r="D59" s="3" t="s">
        <v>228</v>
      </c>
      <c r="E59" s="3" t="s">
        <v>63</v>
      </c>
      <c r="F59" s="3" t="s">
        <v>136</v>
      </c>
      <c r="G59" s="16">
        <v>26</v>
      </c>
      <c r="H59" s="15">
        <v>56</v>
      </c>
      <c r="I59" s="41"/>
      <c r="J59" s="42"/>
      <c r="K59" s="42"/>
      <c r="L59" s="43"/>
      <c r="M59" s="44"/>
      <c r="N59" s="22">
        <f t="shared" si="0"/>
        <v>0</v>
      </c>
    </row>
    <row r="60" spans="1:14" ht="30" x14ac:dyDescent="0.25">
      <c r="A60" s="1">
        <v>57</v>
      </c>
      <c r="B60" s="3" t="s">
        <v>64</v>
      </c>
      <c r="C60" s="3" t="s">
        <v>125</v>
      </c>
      <c r="D60" s="3" t="s">
        <v>228</v>
      </c>
      <c r="E60" s="3" t="s">
        <v>65</v>
      </c>
      <c r="F60" s="3" t="s">
        <v>136</v>
      </c>
      <c r="G60" s="16">
        <v>22</v>
      </c>
      <c r="H60" s="15">
        <v>57</v>
      </c>
      <c r="I60" s="41"/>
      <c r="J60" s="42"/>
      <c r="K60" s="42"/>
      <c r="L60" s="43"/>
      <c r="M60" s="44"/>
      <c r="N60" s="22">
        <f t="shared" si="0"/>
        <v>0</v>
      </c>
    </row>
    <row r="61" spans="1:14" ht="30" x14ac:dyDescent="0.25">
      <c r="A61" s="1">
        <v>58</v>
      </c>
      <c r="B61" s="3" t="s">
        <v>66</v>
      </c>
      <c r="C61" s="3" t="s">
        <v>125</v>
      </c>
      <c r="D61" s="3" t="s">
        <v>228</v>
      </c>
      <c r="E61" s="3" t="s">
        <v>67</v>
      </c>
      <c r="F61" s="3" t="s">
        <v>136</v>
      </c>
      <c r="G61" s="16">
        <v>14</v>
      </c>
      <c r="H61" s="15">
        <v>58</v>
      </c>
      <c r="I61" s="41"/>
      <c r="J61" s="42"/>
      <c r="K61" s="42"/>
      <c r="L61" s="43"/>
      <c r="M61" s="44"/>
      <c r="N61" s="22">
        <f t="shared" si="0"/>
        <v>0</v>
      </c>
    </row>
    <row r="62" spans="1:14" ht="30" x14ac:dyDescent="0.25">
      <c r="A62" s="1">
        <v>59</v>
      </c>
      <c r="B62" s="3" t="s">
        <v>68</v>
      </c>
      <c r="C62" s="3" t="s">
        <v>125</v>
      </c>
      <c r="D62" s="3" t="s">
        <v>228</v>
      </c>
      <c r="E62" s="3" t="s">
        <v>69</v>
      </c>
      <c r="F62" s="3" t="s">
        <v>136</v>
      </c>
      <c r="G62" s="16">
        <v>23</v>
      </c>
      <c r="H62" s="15">
        <v>59</v>
      </c>
      <c r="I62" s="41"/>
      <c r="J62" s="42"/>
      <c r="K62" s="42"/>
      <c r="L62" s="43"/>
      <c r="M62" s="44"/>
      <c r="N62" s="22">
        <f t="shared" si="0"/>
        <v>0</v>
      </c>
    </row>
    <row r="63" spans="1:14" ht="30" x14ac:dyDescent="0.25">
      <c r="A63" s="1">
        <v>60</v>
      </c>
      <c r="B63" s="3" t="s">
        <v>70</v>
      </c>
      <c r="C63" s="3" t="s">
        <v>125</v>
      </c>
      <c r="D63" s="3" t="s">
        <v>228</v>
      </c>
      <c r="E63" s="3" t="s">
        <v>71</v>
      </c>
      <c r="F63" s="3" t="s">
        <v>136</v>
      </c>
      <c r="G63" s="16">
        <v>5</v>
      </c>
      <c r="H63" s="15">
        <v>60</v>
      </c>
      <c r="I63" s="41"/>
      <c r="J63" s="42"/>
      <c r="K63" s="42"/>
      <c r="L63" s="43"/>
      <c r="M63" s="44"/>
      <c r="N63" s="22">
        <f t="shared" si="0"/>
        <v>0</v>
      </c>
    </row>
    <row r="64" spans="1:14" ht="30" x14ac:dyDescent="0.25">
      <c r="A64" s="1">
        <v>61</v>
      </c>
      <c r="B64" s="3" t="s">
        <v>72</v>
      </c>
      <c r="C64" s="3" t="s">
        <v>125</v>
      </c>
      <c r="D64" s="3" t="s">
        <v>228</v>
      </c>
      <c r="E64" s="3" t="s">
        <v>73</v>
      </c>
      <c r="F64" s="3" t="s">
        <v>136</v>
      </c>
      <c r="G64" s="16">
        <v>11</v>
      </c>
      <c r="H64" s="15">
        <v>61</v>
      </c>
      <c r="I64" s="41"/>
      <c r="J64" s="42"/>
      <c r="K64" s="42"/>
      <c r="L64" s="43"/>
      <c r="M64" s="44"/>
      <c r="N64" s="22">
        <f t="shared" si="0"/>
        <v>0</v>
      </c>
    </row>
    <row r="65" spans="1:14" ht="30" x14ac:dyDescent="0.25">
      <c r="A65" s="1">
        <v>62</v>
      </c>
      <c r="B65" s="3" t="s">
        <v>74</v>
      </c>
      <c r="C65" s="3" t="s">
        <v>125</v>
      </c>
      <c r="D65" s="3" t="s">
        <v>228</v>
      </c>
      <c r="E65" s="3" t="s">
        <v>137</v>
      </c>
      <c r="F65" s="3" t="s">
        <v>138</v>
      </c>
      <c r="G65" s="16">
        <v>88</v>
      </c>
      <c r="H65" s="15">
        <v>62</v>
      </c>
      <c r="I65" s="41"/>
      <c r="J65" s="42"/>
      <c r="K65" s="42"/>
      <c r="L65" s="43"/>
      <c r="M65" s="44"/>
      <c r="N65" s="22">
        <f t="shared" ref="N65" si="1">G65*M65</f>
        <v>0</v>
      </c>
    </row>
    <row r="66" spans="1:14" ht="30" x14ac:dyDescent="0.25">
      <c r="A66" s="1">
        <v>63</v>
      </c>
      <c r="B66" s="3" t="s">
        <v>75</v>
      </c>
      <c r="C66" s="3" t="s">
        <v>141</v>
      </c>
      <c r="D66" s="3" t="s">
        <v>229</v>
      </c>
      <c r="E66" s="3" t="s">
        <v>139</v>
      </c>
      <c r="F66" s="3" t="s">
        <v>140</v>
      </c>
      <c r="G66" s="16">
        <v>107</v>
      </c>
      <c r="H66" s="15">
        <v>63</v>
      </c>
      <c r="I66" s="41"/>
      <c r="J66" s="42"/>
      <c r="K66" s="42"/>
      <c r="L66" s="43"/>
      <c r="M66" s="44"/>
      <c r="N66" s="22">
        <f t="shared" ref="N66:N68" si="2">G66*M66</f>
        <v>0</v>
      </c>
    </row>
    <row r="67" spans="1:14" ht="30" x14ac:dyDescent="0.25">
      <c r="A67" s="1">
        <v>64</v>
      </c>
      <c r="B67" s="3" t="s">
        <v>76</v>
      </c>
      <c r="C67" s="3" t="s">
        <v>141</v>
      </c>
      <c r="D67" s="3" t="s">
        <v>229</v>
      </c>
      <c r="E67" s="3" t="s">
        <v>143</v>
      </c>
      <c r="F67" s="3" t="s">
        <v>142</v>
      </c>
      <c r="G67" s="16">
        <v>26</v>
      </c>
      <c r="H67" s="15">
        <v>64</v>
      </c>
      <c r="I67" s="41"/>
      <c r="J67" s="42"/>
      <c r="K67" s="42"/>
      <c r="L67" s="43"/>
      <c r="M67" s="44"/>
      <c r="N67" s="22">
        <f t="shared" si="2"/>
        <v>0</v>
      </c>
    </row>
    <row r="68" spans="1:14" x14ac:dyDescent="0.25">
      <c r="A68" s="1">
        <v>65</v>
      </c>
      <c r="B68" s="3" t="s">
        <v>77</v>
      </c>
      <c r="C68" s="3" t="s">
        <v>141</v>
      </c>
      <c r="D68" s="3" t="s">
        <v>229</v>
      </c>
      <c r="E68" s="3" t="s">
        <v>144</v>
      </c>
      <c r="F68" s="3" t="s">
        <v>115</v>
      </c>
      <c r="G68" s="16">
        <v>71</v>
      </c>
      <c r="H68" s="15">
        <v>65</v>
      </c>
      <c r="I68" s="41"/>
      <c r="J68" s="42"/>
      <c r="K68" s="42"/>
      <c r="L68" s="43"/>
      <c r="M68" s="44"/>
      <c r="N68" s="22">
        <f t="shared" si="2"/>
        <v>0</v>
      </c>
    </row>
    <row r="69" spans="1:14" ht="30" x14ac:dyDescent="0.25">
      <c r="A69" s="1">
        <v>66</v>
      </c>
      <c r="B69" s="3" t="s">
        <v>145</v>
      </c>
      <c r="C69" s="3" t="s">
        <v>84</v>
      </c>
      <c r="D69" s="3" t="s">
        <v>230</v>
      </c>
      <c r="E69" s="3" t="s">
        <v>146</v>
      </c>
      <c r="F69" s="3" t="s">
        <v>115</v>
      </c>
      <c r="G69" s="16">
        <v>58</v>
      </c>
      <c r="H69" s="15">
        <v>66</v>
      </c>
      <c r="I69" s="41"/>
      <c r="J69" s="42"/>
      <c r="K69" s="42"/>
      <c r="L69" s="43"/>
      <c r="M69" s="44"/>
      <c r="N69" s="22">
        <f t="shared" ref="N69:N70" si="3">G69*M69</f>
        <v>0</v>
      </c>
    </row>
    <row r="70" spans="1:14" ht="30" x14ac:dyDescent="0.25">
      <c r="A70" s="1">
        <v>67</v>
      </c>
      <c r="B70" s="3" t="s">
        <v>147</v>
      </c>
      <c r="C70" s="3" t="s">
        <v>89</v>
      </c>
      <c r="D70" s="3" t="s">
        <v>230</v>
      </c>
      <c r="E70" s="3" t="s">
        <v>170</v>
      </c>
      <c r="F70" s="3" t="s">
        <v>115</v>
      </c>
      <c r="G70" s="16">
        <v>30</v>
      </c>
      <c r="H70" s="15">
        <v>67</v>
      </c>
      <c r="I70" s="41"/>
      <c r="J70" s="42"/>
      <c r="K70" s="42"/>
      <c r="L70" s="43"/>
      <c r="M70" s="44"/>
      <c r="N70" s="22">
        <f t="shared" si="3"/>
        <v>0</v>
      </c>
    </row>
    <row r="71" spans="1:14" ht="30" x14ac:dyDescent="0.25">
      <c r="A71" s="1">
        <v>68</v>
      </c>
      <c r="B71" s="3" t="s">
        <v>148</v>
      </c>
      <c r="C71" s="3" t="s">
        <v>116</v>
      </c>
      <c r="D71" s="3" t="s">
        <v>239</v>
      </c>
      <c r="E71" s="8" t="s">
        <v>203</v>
      </c>
      <c r="F71" s="8" t="s">
        <v>115</v>
      </c>
      <c r="G71" s="16">
        <v>18</v>
      </c>
      <c r="H71" s="15">
        <v>68</v>
      </c>
      <c r="I71" s="45"/>
      <c r="J71" s="42"/>
      <c r="K71" s="42"/>
      <c r="L71" s="43"/>
      <c r="M71" s="44"/>
      <c r="N71" s="22">
        <f t="shared" ref="N71:N74" si="4">G71*M71</f>
        <v>0</v>
      </c>
    </row>
    <row r="72" spans="1:14" ht="30" x14ac:dyDescent="0.25">
      <c r="A72" s="1">
        <v>69</v>
      </c>
      <c r="B72" s="3" t="s">
        <v>149</v>
      </c>
      <c r="C72" s="3" t="s">
        <v>116</v>
      </c>
      <c r="D72" s="3" t="s">
        <v>239</v>
      </c>
      <c r="E72" s="3" t="s">
        <v>152</v>
      </c>
      <c r="F72" s="3" t="s">
        <v>115</v>
      </c>
      <c r="G72" s="16">
        <v>21</v>
      </c>
      <c r="H72" s="15">
        <v>69</v>
      </c>
      <c r="I72" s="41"/>
      <c r="J72" s="42"/>
      <c r="K72" s="42"/>
      <c r="L72" s="43"/>
      <c r="M72" s="44"/>
      <c r="N72" s="22">
        <f t="shared" si="4"/>
        <v>0</v>
      </c>
    </row>
    <row r="73" spans="1:14" ht="30" x14ac:dyDescent="0.25">
      <c r="A73" s="1">
        <v>70</v>
      </c>
      <c r="B73" s="3" t="s">
        <v>150</v>
      </c>
      <c r="C73" s="3" t="s">
        <v>116</v>
      </c>
      <c r="D73" s="3" t="s">
        <v>239</v>
      </c>
      <c r="E73" s="3" t="s">
        <v>153</v>
      </c>
      <c r="F73" s="3" t="s">
        <v>115</v>
      </c>
      <c r="G73" s="16">
        <v>25</v>
      </c>
      <c r="H73" s="15">
        <v>70</v>
      </c>
      <c r="I73" s="41"/>
      <c r="J73" s="42"/>
      <c r="K73" s="42"/>
      <c r="L73" s="43"/>
      <c r="M73" s="44"/>
      <c r="N73" s="22">
        <f t="shared" si="4"/>
        <v>0</v>
      </c>
    </row>
    <row r="74" spans="1:14" ht="30" x14ac:dyDescent="0.25">
      <c r="A74" s="1">
        <v>71</v>
      </c>
      <c r="B74" s="3" t="s">
        <v>151</v>
      </c>
      <c r="C74" s="3" t="s">
        <v>116</v>
      </c>
      <c r="D74" s="3" t="s">
        <v>239</v>
      </c>
      <c r="E74" s="3" t="s">
        <v>154</v>
      </c>
      <c r="F74" s="3" t="s">
        <v>115</v>
      </c>
      <c r="G74" s="16">
        <v>11</v>
      </c>
      <c r="H74" s="15">
        <v>71</v>
      </c>
      <c r="I74" s="41"/>
      <c r="J74" s="42"/>
      <c r="K74" s="42"/>
      <c r="L74" s="43"/>
      <c r="M74" s="44"/>
      <c r="N74" s="22">
        <f t="shared" si="4"/>
        <v>0</v>
      </c>
    </row>
    <row r="75" spans="1:14" ht="30" x14ac:dyDescent="0.25">
      <c r="A75" s="1">
        <v>72</v>
      </c>
      <c r="B75" s="3" t="s">
        <v>155</v>
      </c>
      <c r="C75" s="3" t="s">
        <v>121</v>
      </c>
      <c r="D75" s="3" t="s">
        <v>234</v>
      </c>
      <c r="E75" s="8" t="s">
        <v>204</v>
      </c>
      <c r="F75" s="8" t="s">
        <v>115</v>
      </c>
      <c r="G75" s="16">
        <v>22</v>
      </c>
      <c r="H75" s="15">
        <v>72</v>
      </c>
      <c r="I75" s="45"/>
      <c r="J75" s="42"/>
      <c r="K75" s="42"/>
      <c r="L75" s="43"/>
      <c r="M75" s="44"/>
      <c r="N75" s="22">
        <f t="shared" ref="N75:N77" si="5">G75*M75</f>
        <v>0</v>
      </c>
    </row>
    <row r="76" spans="1:14" ht="30" x14ac:dyDescent="0.25">
      <c r="A76" s="19">
        <v>73</v>
      </c>
      <c r="B76" s="10" t="s">
        <v>208</v>
      </c>
      <c r="C76" s="3" t="s">
        <v>84</v>
      </c>
      <c r="D76" s="3" t="s">
        <v>234</v>
      </c>
      <c r="E76" s="8" t="s">
        <v>205</v>
      </c>
      <c r="F76" s="8" t="s">
        <v>115</v>
      </c>
      <c r="G76" s="16">
        <v>37</v>
      </c>
      <c r="H76" s="15">
        <v>73</v>
      </c>
      <c r="I76" s="45"/>
      <c r="J76" s="42"/>
      <c r="K76" s="42"/>
      <c r="L76" s="43"/>
      <c r="M76" s="44"/>
      <c r="N76" s="22">
        <f t="shared" si="5"/>
        <v>0</v>
      </c>
    </row>
    <row r="77" spans="1:14" ht="30" x14ac:dyDescent="0.25">
      <c r="A77" s="19">
        <v>74</v>
      </c>
      <c r="B77" s="10" t="s">
        <v>209</v>
      </c>
      <c r="C77" s="3" t="s">
        <v>84</v>
      </c>
      <c r="D77" s="3" t="s">
        <v>234</v>
      </c>
      <c r="E77" s="8" t="s">
        <v>206</v>
      </c>
      <c r="F77" s="8" t="s">
        <v>115</v>
      </c>
      <c r="G77" s="16">
        <v>46</v>
      </c>
      <c r="H77" s="15">
        <v>74</v>
      </c>
      <c r="I77" s="45"/>
      <c r="J77" s="42"/>
      <c r="K77" s="42"/>
      <c r="L77" s="43"/>
      <c r="M77" s="44"/>
      <c r="N77" s="22">
        <f t="shared" si="5"/>
        <v>0</v>
      </c>
    </row>
    <row r="78" spans="1:14" ht="30" x14ac:dyDescent="0.25">
      <c r="A78" s="1">
        <v>75</v>
      </c>
      <c r="B78" s="3" t="s">
        <v>156</v>
      </c>
      <c r="C78" s="3" t="s">
        <v>171</v>
      </c>
      <c r="D78" s="3" t="s">
        <v>240</v>
      </c>
      <c r="E78" s="3" t="s">
        <v>172</v>
      </c>
      <c r="F78" s="3" t="s">
        <v>173</v>
      </c>
      <c r="G78" s="16">
        <v>222</v>
      </c>
      <c r="H78" s="15">
        <v>75</v>
      </c>
      <c r="I78" s="41"/>
      <c r="J78" s="42"/>
      <c r="K78" s="42"/>
      <c r="L78" s="43"/>
      <c r="M78" s="44"/>
      <c r="N78" s="22">
        <f t="shared" ref="N78:N79" si="6">G78*M78</f>
        <v>0</v>
      </c>
    </row>
    <row r="79" spans="1:14" ht="30" x14ac:dyDescent="0.25">
      <c r="A79" s="1">
        <v>76</v>
      </c>
      <c r="B79" s="3" t="s">
        <v>157</v>
      </c>
      <c r="C79" s="3" t="s">
        <v>175</v>
      </c>
      <c r="D79" s="3" t="s">
        <v>240</v>
      </c>
      <c r="E79" s="3" t="s">
        <v>176</v>
      </c>
      <c r="F79" s="3" t="s">
        <v>174</v>
      </c>
      <c r="G79" s="16">
        <v>36</v>
      </c>
      <c r="H79" s="15">
        <v>76</v>
      </c>
      <c r="I79" s="41"/>
      <c r="J79" s="42"/>
      <c r="K79" s="42"/>
      <c r="L79" s="43"/>
      <c r="M79" s="44"/>
      <c r="N79" s="22">
        <f t="shared" si="6"/>
        <v>0</v>
      </c>
    </row>
    <row r="80" spans="1:14" ht="45" x14ac:dyDescent="0.25">
      <c r="A80" s="1">
        <v>77</v>
      </c>
      <c r="B80" s="3" t="s">
        <v>158</v>
      </c>
      <c r="C80" s="3" t="s">
        <v>89</v>
      </c>
      <c r="D80" s="3" t="s">
        <v>231</v>
      </c>
      <c r="E80" s="3" t="s">
        <v>177</v>
      </c>
      <c r="F80" s="3" t="s">
        <v>178</v>
      </c>
      <c r="G80" s="16">
        <v>102</v>
      </c>
      <c r="H80" s="15">
        <v>77</v>
      </c>
      <c r="I80" s="41"/>
      <c r="J80" s="42"/>
      <c r="K80" s="42"/>
      <c r="L80" s="43"/>
      <c r="M80" s="44"/>
      <c r="N80" s="22">
        <f t="shared" ref="N80" si="7">G80*M80</f>
        <v>0</v>
      </c>
    </row>
    <row r="81" spans="1:14" x14ac:dyDescent="0.25">
      <c r="A81" s="1">
        <v>78</v>
      </c>
      <c r="B81" s="3" t="s">
        <v>159</v>
      </c>
      <c r="C81" s="3" t="s">
        <v>89</v>
      </c>
      <c r="D81" s="3" t="s">
        <v>232</v>
      </c>
      <c r="E81" s="3" t="s">
        <v>162</v>
      </c>
      <c r="F81" s="3" t="s">
        <v>115</v>
      </c>
      <c r="G81" s="16">
        <v>9</v>
      </c>
      <c r="H81" s="15">
        <v>78</v>
      </c>
      <c r="I81" s="41"/>
      <c r="J81" s="42"/>
      <c r="K81" s="42"/>
      <c r="L81" s="43"/>
      <c r="M81" s="44"/>
      <c r="N81" s="22">
        <f t="shared" ref="N81:N83" si="8">G81*M81</f>
        <v>0</v>
      </c>
    </row>
    <row r="82" spans="1:14" x14ac:dyDescent="0.25">
      <c r="A82" s="1">
        <v>79</v>
      </c>
      <c r="B82" s="3" t="s">
        <v>160</v>
      </c>
      <c r="C82" s="3" t="s">
        <v>180</v>
      </c>
      <c r="D82" s="3" t="s">
        <v>232</v>
      </c>
      <c r="E82" s="3" t="s">
        <v>185</v>
      </c>
      <c r="F82" s="3" t="s">
        <v>179</v>
      </c>
      <c r="G82" s="16">
        <v>38</v>
      </c>
      <c r="H82" s="15">
        <v>79</v>
      </c>
      <c r="I82" s="41"/>
      <c r="J82" s="42"/>
      <c r="K82" s="42"/>
      <c r="L82" s="43"/>
      <c r="M82" s="44"/>
      <c r="N82" s="22">
        <f t="shared" si="8"/>
        <v>0</v>
      </c>
    </row>
    <row r="83" spans="1:14" ht="30" x14ac:dyDescent="0.25">
      <c r="A83" s="1">
        <v>80</v>
      </c>
      <c r="B83" s="3" t="s">
        <v>161</v>
      </c>
      <c r="C83" s="3" t="s">
        <v>121</v>
      </c>
      <c r="D83" s="3" t="s">
        <v>234</v>
      </c>
      <c r="E83" s="3" t="s">
        <v>163</v>
      </c>
      <c r="F83" s="3" t="s">
        <v>115</v>
      </c>
      <c r="G83" s="16">
        <v>7</v>
      </c>
      <c r="H83" s="15">
        <v>80</v>
      </c>
      <c r="I83" s="41"/>
      <c r="J83" s="42"/>
      <c r="K83" s="42"/>
      <c r="L83" s="43"/>
      <c r="M83" s="44"/>
      <c r="N83" s="22">
        <f t="shared" si="8"/>
        <v>0</v>
      </c>
    </row>
    <row r="84" spans="1:14" ht="30" x14ac:dyDescent="0.25">
      <c r="A84" s="1">
        <v>81</v>
      </c>
      <c r="B84" s="3" t="s">
        <v>164</v>
      </c>
      <c r="C84" s="3" t="s">
        <v>181</v>
      </c>
      <c r="D84" s="3" t="s">
        <v>233</v>
      </c>
      <c r="E84" s="3" t="s">
        <v>165</v>
      </c>
      <c r="F84" s="3" t="s">
        <v>182</v>
      </c>
      <c r="G84" s="16">
        <v>605</v>
      </c>
      <c r="H84" s="15">
        <v>81</v>
      </c>
      <c r="I84" s="41"/>
      <c r="J84" s="42"/>
      <c r="K84" s="42"/>
      <c r="L84" s="43"/>
      <c r="M84" s="44"/>
      <c r="N84" s="22">
        <f t="shared" ref="N84" si="9">G84*M84</f>
        <v>0</v>
      </c>
    </row>
    <row r="85" spans="1:14" s="4" customFormat="1" x14ac:dyDescent="0.25">
      <c r="A85" s="1">
        <v>82</v>
      </c>
      <c r="B85" s="3" t="s">
        <v>166</v>
      </c>
      <c r="C85" s="3" t="s">
        <v>175</v>
      </c>
      <c r="D85" s="3" t="s">
        <v>232</v>
      </c>
      <c r="E85" s="3" t="s">
        <v>183</v>
      </c>
      <c r="F85" s="8" t="s">
        <v>200</v>
      </c>
      <c r="G85" s="16">
        <v>42</v>
      </c>
      <c r="H85" s="15">
        <v>82</v>
      </c>
      <c r="I85" s="41"/>
      <c r="J85" s="42"/>
      <c r="K85" s="42"/>
      <c r="L85" s="43"/>
      <c r="M85" s="44"/>
      <c r="N85" s="22">
        <f t="shared" ref="N85:N87" si="10">G85*M85</f>
        <v>0</v>
      </c>
    </row>
    <row r="86" spans="1:14" s="4" customFormat="1" x14ac:dyDescent="0.25">
      <c r="A86" s="1">
        <v>83</v>
      </c>
      <c r="B86" s="3" t="s">
        <v>167</v>
      </c>
      <c r="C86" s="3" t="s">
        <v>175</v>
      </c>
      <c r="D86" s="3" t="s">
        <v>232</v>
      </c>
      <c r="E86" s="3" t="s">
        <v>184</v>
      </c>
      <c r="F86" s="3" t="s">
        <v>174</v>
      </c>
      <c r="G86" s="16">
        <v>71</v>
      </c>
      <c r="H86" s="15">
        <v>83</v>
      </c>
      <c r="I86" s="41"/>
      <c r="J86" s="42"/>
      <c r="K86" s="42"/>
      <c r="L86" s="43"/>
      <c r="M86" s="44"/>
      <c r="N86" s="22">
        <f t="shared" si="10"/>
        <v>0</v>
      </c>
    </row>
    <row r="87" spans="1:14" s="4" customFormat="1" ht="30" x14ac:dyDescent="0.25">
      <c r="A87" s="1">
        <v>84</v>
      </c>
      <c r="B87" s="3" t="s">
        <v>168</v>
      </c>
      <c r="C87" s="3" t="s">
        <v>121</v>
      </c>
      <c r="D87" s="3" t="s">
        <v>232</v>
      </c>
      <c r="E87" s="3" t="s">
        <v>169</v>
      </c>
      <c r="F87" s="3" t="s">
        <v>115</v>
      </c>
      <c r="G87" s="16">
        <v>50</v>
      </c>
      <c r="H87" s="15">
        <v>84</v>
      </c>
      <c r="I87" s="41"/>
      <c r="J87" s="42"/>
      <c r="K87" s="42"/>
      <c r="L87" s="43"/>
      <c r="M87" s="44"/>
      <c r="N87" s="22">
        <f t="shared" si="10"/>
        <v>0</v>
      </c>
    </row>
    <row r="88" spans="1:14" s="4" customFormat="1" x14ac:dyDescent="0.25">
      <c r="A88" s="20"/>
      <c r="G88" s="17"/>
      <c r="H88" s="33"/>
      <c r="I88" s="5"/>
      <c r="L88" s="24"/>
      <c r="M88" s="30" t="s">
        <v>214</v>
      </c>
      <c r="N88" s="30">
        <f>SUM(N4:N87)</f>
        <v>0</v>
      </c>
    </row>
  </sheetData>
  <sheetProtection algorithmName="SHA-512" hashValue="acYKF/nVb12JjjIlt3a2UBOdVZW9bBlM07jWJNF+IN/lIACHcg56FxDq/nfccoxv7qfniv6DQt1rTVvozUKIyw==" saltValue="Mf/QWBZCjTOU3EbuZvS3ZQ==" spinCount="100000" sheet="1" objects="1" scenarios="1"/>
  <pageMargins left="0.7" right="0.7" top="0.75" bottom="0.75" header="0.3" footer="0.3"/>
  <pageSetup scale="59" orientation="portrait" r:id="rId1"/>
  <colBreaks count="1" manualBreakCount="1">
    <brk id="8" min="1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C6"/>
  <sheetViews>
    <sheetView zoomScale="120" zoomScaleNormal="120" workbookViewId="0">
      <selection activeCell="B8" sqref="B8"/>
    </sheetView>
  </sheetViews>
  <sheetFormatPr defaultRowHeight="15" x14ac:dyDescent="0.25"/>
  <cols>
    <col min="1" max="1" width="3.7109375" customWidth="1"/>
    <col min="2" max="2" width="66.85546875" customWidth="1"/>
    <col min="3" max="3" width="18" customWidth="1"/>
  </cols>
  <sheetData>
    <row r="2" spans="1:3" x14ac:dyDescent="0.25">
      <c r="A2" s="35"/>
      <c r="C2" s="36"/>
    </row>
    <row r="3" spans="1:3" ht="70.5" customHeight="1" x14ac:dyDescent="0.25">
      <c r="B3" s="39" t="s">
        <v>235</v>
      </c>
      <c r="C3" s="39" t="s">
        <v>236</v>
      </c>
    </row>
    <row r="4" spans="1:3" x14ac:dyDescent="0.25">
      <c r="B4" s="37" t="s">
        <v>241</v>
      </c>
      <c r="C4" s="31" t="s">
        <v>237</v>
      </c>
    </row>
    <row r="6" spans="1:3" ht="15.75" x14ac:dyDescent="0.25">
      <c r="B6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A.Pricing for Custodial Supply </vt:lpstr>
      <vt:lpstr>MSRP Products B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2020-02-04T17:00:22Z</dcterms:created>
  <dcterms:modified xsi:type="dcterms:W3CDTF">2021-04-14T13:46:35Z</dcterms:modified>
</cp:coreProperties>
</file>